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d.docs.live.net/f6a1bac3eb1213e4/Documents/HHICC/"/>
    </mc:Choice>
  </mc:AlternateContent>
  <xr:revisionPtr revIDLastSave="74" documentId="8_{A6A6D173-4088-4614-8671-39F48CCCEF70}" xr6:coauthVersionLast="47" xr6:coauthVersionMax="47" xr10:uidLastSave="{7300646E-2B11-4AB8-B8B7-153993A2FD88}"/>
  <bookViews>
    <workbookView xWindow="-120" yWindow="-120" windowWidth="29040" windowHeight="15840" tabRatio="728" activeTab="8" xr2:uid="{F4120900-788F-44EE-B380-D482094C0521}"/>
  </bookViews>
  <sheets>
    <sheet name="Sales 103" sheetId="13" r:id="rId1"/>
    <sheet name="Table Example" sheetId="20" r:id="rId2"/>
    <sheet name="Group By Sku" sheetId="16" r:id="rId3"/>
    <sheet name="MultiTable " sheetId="7" r:id="rId4"/>
    <sheet name="Flash Fill" sheetId="11" r:id="rId5"/>
    <sheet name="Montly Invoices" sheetId="2" r:id="rId6"/>
    <sheet name="My Checks" sheetId="3" r:id="rId7"/>
    <sheet name="Stocks" sheetId="4" r:id="rId8"/>
    <sheet name="Functions" sheetId="19" r:id="rId9"/>
    <sheet name="Custom List" sheetId="12" r:id="rId10"/>
  </sheets>
  <definedNames>
    <definedName name="FirstQtr">'MultiTable '!$A$2:$F$16</definedName>
    <definedName name="Second">#REF!</definedName>
    <definedName name="Values">'My Checks'!$B$2:$B$16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5" i="16" l="1"/>
  <c r="L46" i="16"/>
  <c r="L47" i="16"/>
  <c r="L48" i="16"/>
  <c r="L49" i="16"/>
  <c r="L50" i="16"/>
  <c r="L51" i="16"/>
  <c r="L52" i="16"/>
  <c r="L53" i="16"/>
  <c r="L5" i="16"/>
  <c r="L6" i="16"/>
  <c r="L7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4" i="16"/>
  <c r="L75" i="16"/>
  <c r="L76" i="16"/>
  <c r="L77" i="16"/>
  <c r="L78" i="16"/>
  <c r="L79" i="16"/>
  <c r="L80" i="16"/>
  <c r="L81" i="16"/>
  <c r="L82" i="16"/>
  <c r="L94" i="16"/>
  <c r="L90" i="16"/>
  <c r="L89" i="16"/>
  <c r="L93" i="16"/>
  <c r="L88" i="16"/>
  <c r="L86" i="16"/>
  <c r="L85" i="16"/>
  <c r="L92" i="16"/>
  <c r="L84" i="16"/>
  <c r="L83" i="16"/>
  <c r="L91" i="16"/>
  <c r="L12" i="16"/>
  <c r="L9" i="16"/>
  <c r="L44" i="16"/>
  <c r="L101" i="16"/>
  <c r="L106" i="16"/>
  <c r="L103" i="16"/>
  <c r="L105" i="16"/>
  <c r="L104" i="16"/>
  <c r="L102" i="16"/>
  <c r="L43" i="16"/>
  <c r="L11" i="16"/>
  <c r="L8" i="16"/>
  <c r="L100" i="16"/>
  <c r="L95" i="16"/>
  <c r="L4" i="16"/>
  <c r="L42" i="16"/>
  <c r="L10" i="16"/>
  <c r="L3" i="16"/>
  <c r="L20" i="16"/>
  <c r="L41" i="16"/>
  <c r="L36" i="16"/>
  <c r="L2" i="16"/>
  <c r="L35" i="16"/>
  <c r="L19" i="16"/>
  <c r="L40" i="16"/>
  <c r="L34" i="16"/>
  <c r="L39" i="16"/>
  <c r="L33" i="16"/>
  <c r="L38" i="16"/>
  <c r="L32" i="16"/>
  <c r="L37" i="16"/>
  <c r="L31" i="16"/>
  <c r="L18" i="16"/>
  <c r="L30" i="16"/>
  <c r="L17" i="16"/>
  <c r="L29" i="16"/>
  <c r="L16" i="16"/>
  <c r="L15" i="16"/>
  <c r="L87" i="16"/>
  <c r="L28" i="16"/>
  <c r="L14" i="16"/>
  <c r="L27" i="16"/>
  <c r="L73" i="16"/>
  <c r="L99" i="16"/>
  <c r="L26" i="16"/>
  <c r="L98" i="16"/>
  <c r="L25" i="16"/>
  <c r="L97" i="16"/>
  <c r="L24" i="16"/>
  <c r="L96" i="16"/>
  <c r="L23" i="16"/>
  <c r="L72" i="16"/>
  <c r="L22" i="16"/>
  <c r="L71" i="16"/>
  <c r="L21" i="16"/>
  <c r="L13" i="16"/>
  <c r="S20" i="20"/>
  <c r="S19" i="20"/>
  <c r="S18" i="20"/>
  <c r="L2" i="20"/>
  <c r="L3" i="20"/>
  <c r="L4" i="20"/>
  <c r="L5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 l="1"/>
  <c r="C9" i="2" l="1"/>
  <c r="C10" i="2" s="1"/>
  <c r="C11" i="2" s="1"/>
  <c r="C12" i="2" s="1"/>
  <c r="C13" i="2" s="1"/>
  <c r="C14" i="2" s="1"/>
  <c r="C15" i="2" s="1"/>
  <c r="C16" i="2" s="1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</calcChain>
</file>

<file path=xl/sharedStrings.xml><?xml version="1.0" encoding="utf-8"?>
<sst xmlns="http://schemas.openxmlformats.org/spreadsheetml/2006/main" count="1410" uniqueCount="253">
  <si>
    <t>Check Number</t>
  </si>
  <si>
    <t>Invoice</t>
  </si>
  <si>
    <t>Payee</t>
  </si>
  <si>
    <t>Amount</t>
  </si>
  <si>
    <t>Date</t>
  </si>
  <si>
    <t>Stock Name</t>
  </si>
  <si>
    <t>Price</t>
  </si>
  <si>
    <t>52 wk High</t>
  </si>
  <si>
    <t>52 Wk Low</t>
  </si>
  <si>
    <t>Item</t>
  </si>
  <si>
    <t>1. Fresh produce (fruits and vegetables)</t>
  </si>
  <si>
    <t>2. Meat (beef, chicken, pork, etc.)</t>
  </si>
  <si>
    <t>3. Seafood (fish, shrimp, crab, etc.)</t>
  </si>
  <si>
    <t>4. Dairy products (milk, cheese, yogurt, butter, etc.)</t>
  </si>
  <si>
    <t>5. Bakery items (bread, cakes, pastries, etc.)</t>
  </si>
  <si>
    <t>6. Snacks (chips, crackers, cookies, etc.)</t>
  </si>
  <si>
    <t>7. Beverages (water, soda, juice, beer, wine, etc.)</t>
  </si>
  <si>
    <t>8. Canned and packaged foods (soup, pasta, rice, beans, etc.)</t>
  </si>
  <si>
    <t>9. Frozen foods (vegetables, entrees, ice cream, etc.)</t>
  </si>
  <si>
    <t>10. Condiments (ketchup, mustard, mayonnaise, salad dressing, etc.)</t>
  </si>
  <si>
    <t>11. Spices and herbs (salt, pepper, oregano, basil, etc.)</t>
  </si>
  <si>
    <t>12. Household and personal care items (toilet paper, soap, shampoo, etc.)</t>
  </si>
  <si>
    <t>13. Pet food and supplies</t>
  </si>
  <si>
    <t>14. Baby food and supplies</t>
  </si>
  <si>
    <t>15. Health and wellness products (vitamins, supplements, pain relievers, etc.)</t>
  </si>
  <si>
    <t>Jan Sales</t>
  </si>
  <si>
    <t>Feb Sales</t>
  </si>
  <si>
    <t>Mar Sales</t>
  </si>
  <si>
    <t>Qtr 1</t>
  </si>
  <si>
    <t>1010US</t>
  </si>
  <si>
    <t>Moose Clothiers</t>
  </si>
  <si>
    <t>Canada</t>
  </si>
  <si>
    <t>Dellicia</t>
  </si>
  <si>
    <t>Women type T simple white</t>
  </si>
  <si>
    <t>Women type T simple black</t>
  </si>
  <si>
    <t>Erma</t>
  </si>
  <si>
    <t>Women crop top black</t>
  </si>
  <si>
    <t>Women basics</t>
  </si>
  <si>
    <t>1020US</t>
  </si>
  <si>
    <t>Ottowa Mega Stores</t>
  </si>
  <si>
    <t>Men type T simple white</t>
  </si>
  <si>
    <t>Ottawa Mega Stores</t>
  </si>
  <si>
    <t>Men type T simple black</t>
  </si>
  <si>
    <t>Men basics</t>
  </si>
  <si>
    <t>Laptop bag black</t>
  </si>
  <si>
    <t>Men dress shirt black</t>
  </si>
  <si>
    <t>Men dress shirt grey</t>
  </si>
  <si>
    <t>Men shorts grey</t>
  </si>
  <si>
    <t>Men shorts black</t>
  </si>
  <si>
    <t>Unisex tank top white</t>
  </si>
  <si>
    <t>1040DE</t>
  </si>
  <si>
    <t>Lucas Basics</t>
  </si>
  <si>
    <t>Africa</t>
  </si>
  <si>
    <t>Liebher</t>
  </si>
  <si>
    <t>Laptop bag red</t>
  </si>
  <si>
    <t>Aida GmbH</t>
  </si>
  <si>
    <t>Smartphone case diamond</t>
  </si>
  <si>
    <t>Smartphone case simple</t>
  </si>
  <si>
    <t>Div Name</t>
  </si>
  <si>
    <t>Country</t>
  </si>
  <si>
    <t>Brand</t>
  </si>
  <si>
    <t>Desc.</t>
  </si>
  <si>
    <t>Qty</t>
  </si>
  <si>
    <t>Cost</t>
  </si>
  <si>
    <t>Total Sales</t>
  </si>
  <si>
    <t>Store Num</t>
  </si>
  <si>
    <t>% of Sales</t>
  </si>
  <si>
    <t>Flash Fill - Speedup Data Entry</t>
  </si>
  <si>
    <t>Use Flashfill instead of manual entry</t>
  </si>
  <si>
    <t>Name</t>
  </si>
  <si>
    <t>First Name</t>
  </si>
  <si>
    <t>Last Name</t>
  </si>
  <si>
    <t>Email</t>
  </si>
  <si>
    <t>Proper Case</t>
  </si>
  <si>
    <t>Initials</t>
  </si>
  <si>
    <t>Gary Miller</t>
  </si>
  <si>
    <t>gary miller</t>
  </si>
  <si>
    <t>James Willard</t>
  </si>
  <si>
    <t>James willard</t>
  </si>
  <si>
    <t>Richard Elliot</t>
  </si>
  <si>
    <t>Richard elliot</t>
  </si>
  <si>
    <t>Robert Spear</t>
  </si>
  <si>
    <t>Robert Junior Spear</t>
  </si>
  <si>
    <t>Roger Mun</t>
  </si>
  <si>
    <t>Paul Garza</t>
  </si>
  <si>
    <t>paul Garza</t>
  </si>
  <si>
    <t>Robert Marquez</t>
  </si>
  <si>
    <t>Robert marquez</t>
  </si>
  <si>
    <t>Natalie Porter</t>
  </si>
  <si>
    <t>natalie porter</t>
  </si>
  <si>
    <t>Kim West</t>
  </si>
  <si>
    <t>Kim west</t>
  </si>
  <si>
    <t>Kim Sophie West</t>
  </si>
  <si>
    <t>Product</t>
  </si>
  <si>
    <t>Woman / Man</t>
  </si>
  <si>
    <t>Year</t>
  </si>
  <si>
    <t>Gary</t>
  </si>
  <si>
    <t>Miller</t>
  </si>
  <si>
    <t>Watch-W</t>
  </si>
  <si>
    <t>James</t>
  </si>
  <si>
    <t>Willard</t>
  </si>
  <si>
    <t>Scarf-M</t>
  </si>
  <si>
    <t>Richard</t>
  </si>
  <si>
    <t>Elliot</t>
  </si>
  <si>
    <t>Shirt-M</t>
  </si>
  <si>
    <t>Robert</t>
  </si>
  <si>
    <t>Spear</t>
  </si>
  <si>
    <t>Roger</t>
  </si>
  <si>
    <t>Mun</t>
  </si>
  <si>
    <t>Scarf-W</t>
  </si>
  <si>
    <t>Paul</t>
  </si>
  <si>
    <t>Garza</t>
  </si>
  <si>
    <t>Watch-M</t>
  </si>
  <si>
    <t>Marquez</t>
  </si>
  <si>
    <t>Natalie</t>
  </si>
  <si>
    <t>Porter</t>
  </si>
  <si>
    <t>Shirt-W</t>
  </si>
  <si>
    <t>Kim</t>
  </si>
  <si>
    <t>West</t>
  </si>
  <si>
    <t>P/E</t>
  </si>
  <si>
    <t>SKU</t>
  </si>
  <si>
    <t>Georgia</t>
  </si>
  <si>
    <t>Florida</t>
  </si>
  <si>
    <t>South Carolina</t>
  </si>
  <si>
    <t>Tennessee</t>
  </si>
  <si>
    <t>https://capitalizemytitle.com/50-us-states-in-alphabetical-order/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</si>
  <si>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</si>
  <si>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</si>
  <si>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</si>
  <si>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</si>
  <si>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</si>
  <si>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</si>
  <si>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</si>
  <si>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</si>
  <si>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</si>
  <si>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</si>
  <si>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</si>
  <si>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</si>
  <si>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</si>
  <si>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</si>
  <si>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</si>
  <si>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</si>
  <si>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</si>
  <si>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</si>
  <si>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</si>
  <si>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</si>
  <si>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</si>
  <si>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</si>
  <si>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</si>
  <si>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</si>
  <si>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</si>
  <si>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</si>
  <si>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</si>
  <si>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</si>
  <si>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</si>
  <si>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</si>
  <si>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</si>
  <si>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</si>
  <si>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</si>
  <si>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</si>
  <si>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</si>
  <si>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</si>
  <si>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</si>
  <si>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</si>
  <si>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</si>
  <si>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</si>
  <si>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</si>
  <si>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</si>
  <si>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</si>
  <si>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</si>
  <si>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</si>
  <si>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</si>
  <si>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Calculate the Total Sales</t>
  </si>
  <si>
    <t>Copy the Cell to the next cell</t>
  </si>
  <si>
    <t>Auto Copy the column by dragging the right lower corner</t>
  </si>
  <si>
    <t>Add percentage of Total</t>
  </si>
  <si>
    <t>Show how to stop referencing from changing column refernce.</t>
  </si>
  <si>
    <t>Show how additions will automatically include the item in the table</t>
  </si>
  <si>
    <t>Average Sales Price</t>
  </si>
  <si>
    <t>Functions:</t>
  </si>
  <si>
    <t>Max Sales Price</t>
  </si>
  <si>
    <t>Min Sales Price</t>
  </si>
  <si>
    <t>Status</t>
  </si>
  <si>
    <t>Calculate Total Sales</t>
  </si>
  <si>
    <t>Get the stock Price for Apple Tesla Chevron and Microsoft</t>
  </si>
  <si>
    <t>Get the 52 week high for the first stock in the list</t>
  </si>
  <si>
    <t>Get the 52 week low for the first stock in the list</t>
  </si>
  <si>
    <t>Get the P/E for the first stock in the list</t>
  </si>
  <si>
    <t>Show how this is a Formula in the spreadsheet and can be flash filled</t>
  </si>
  <si>
    <t>Use an if statement to determine if you should buy sell or hold</t>
  </si>
  <si>
    <t>RandomBetween</t>
  </si>
  <si>
    <t>Sum</t>
  </si>
  <si>
    <t>If</t>
  </si>
  <si>
    <t>Index</t>
  </si>
  <si>
    <t>Match</t>
  </si>
  <si>
    <t>Xlookup</t>
  </si>
  <si>
    <t>Average</t>
  </si>
  <si>
    <t>Monthly Invoices</t>
  </si>
  <si>
    <t>Table Example</t>
  </si>
  <si>
    <t>Stocks</t>
  </si>
  <si>
    <t>Auto Type</t>
  </si>
  <si>
    <t>Base Price</t>
  </si>
  <si>
    <t>Sports Edition</t>
  </si>
  <si>
    <t>Limited Edition</t>
  </si>
  <si>
    <t>Tahoe</t>
  </si>
  <si>
    <t>Yukon</t>
  </si>
  <si>
    <t>Expedition</t>
  </si>
  <si>
    <t>Armada</t>
  </si>
  <si>
    <t>Wagoneer</t>
  </si>
  <si>
    <t>Sequoia</t>
  </si>
  <si>
    <t>Show how you can use column names in the calculation</t>
  </si>
  <si>
    <t>Create the Table</t>
  </si>
  <si>
    <t>Calculate the % To Total Sales</t>
  </si>
  <si>
    <t>Show how an additional column gets added to table.</t>
  </si>
  <si>
    <t>Show the two ways to lock the reference to totals</t>
  </si>
  <si>
    <t>Use Flash Fill to Separate first name and last name</t>
  </si>
  <si>
    <t>Use flash fill to create email addresses</t>
  </si>
  <si>
    <t>Use Flash fill to create Initials</t>
  </si>
  <si>
    <t>Use Flash Fill to combine First and Last Name</t>
  </si>
  <si>
    <t>Use Flash fill to determine man or woman</t>
  </si>
  <si>
    <t>Use Flash fill to separate the year</t>
  </si>
  <si>
    <t>Store Num2</t>
  </si>
  <si>
    <t>Store Name</t>
  </si>
  <si>
    <t>Group By SKU</t>
  </si>
  <si>
    <t>Subtotal By SKU</t>
  </si>
  <si>
    <t>Get Total Sales By Column Header</t>
  </si>
  <si>
    <t>Get the % of Sales to Total Sales</t>
  </si>
  <si>
    <t>Create a Second Table</t>
  </si>
  <si>
    <t>Show how to fill using a function</t>
  </si>
  <si>
    <t>Copy the Table Values only</t>
  </si>
  <si>
    <t>Get Qtr1 Sales</t>
  </si>
  <si>
    <t>Get Qtr 2 Sales</t>
  </si>
  <si>
    <t>Calculate Percentage of Sales in Both Tables</t>
  </si>
  <si>
    <t>Create a Third Table</t>
  </si>
  <si>
    <t>Show how to get year to Date numbers</t>
  </si>
  <si>
    <t>Create a Table</t>
  </si>
  <si>
    <t>Create a Custom List</t>
  </si>
  <si>
    <t>Open a new spreadsheet and add the custom list</t>
  </si>
  <si>
    <t>Shortcut Key Ctrl+E</t>
  </si>
  <si>
    <t>Create a simple slicer</t>
  </si>
  <si>
    <t>Show how to cretae a simple graph from the data</t>
  </si>
  <si>
    <t>Filter by Brand</t>
  </si>
  <si>
    <t>Show how totals after filter will change</t>
  </si>
  <si>
    <t xml:space="preserve"> </t>
  </si>
  <si>
    <t>Hargray</t>
  </si>
  <si>
    <t>Verizon</t>
  </si>
  <si>
    <t>Palmetto Electric</t>
  </si>
  <si>
    <t>Hilton Head Exterminators</t>
  </si>
  <si>
    <t>TD Bank</t>
  </si>
  <si>
    <t>Hilton Head Plantation</t>
  </si>
  <si>
    <t>My Favorite Country Club</t>
  </si>
  <si>
    <t>HHICC</t>
  </si>
  <si>
    <t>Lookup on Monthly Invoices the Vendor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</si>
</sst>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164" formatCode="_([$$-409]* #,##0.00_);_([$$-409]* \(#,##0.00\);_([$$-409]* &quot;-&quot;??_);_(@_)"/>
    <numFmt numFmtId="165" formatCode="&quot;$&quot;#,##0.00"/>
    <numFmt numFmtId="166" formatCode="0.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37415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1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1" tint="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Fill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left" vertical="center" indent="1"/>
    </xf>
    <xf numFmtId="4" fontId="0" fillId="0" borderId="0" xfId="0" applyNumberFormat="1"/>
    <xf numFmtId="0" fontId="5" fillId="0" borderId="3" xfId="3"/>
    <xf numFmtId="0" fontId="5" fillId="0" borderId="0" xfId="3" applyBorder="1"/>
    <xf numFmtId="0" fontId="6" fillId="0" borderId="0" xfId="3" applyFont="1" applyBorder="1"/>
    <xf numFmtId="0" fontId="2" fillId="0" borderId="1" xfId="1"/>
    <xf numFmtId="0" fontId="3" fillId="0" borderId="2" xfId="2"/>
    <xf numFmtId="0" fontId="0" fillId="2" borderId="0" xfId="0" applyFill="1"/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165" fontId="0" fillId="0" borderId="0" xfId="0" applyNumberFormat="1"/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0" xfId="0" applyAlignment="1">
      <alignment vertical="center"/>
    </xf>
    <xf numFmtId="0" fontId="9" fillId="0" borderId="0" xfId="4"/>
    <xf numFmtId="0" fontId="10" fillId="0" borderId="0" xfId="0" applyFont="1"/>
    <xf numFmtId="0" fontId="12" fillId="3" borderId="0" xfId="0" applyFont="1" applyFill="1"/>
    <xf numFmtId="0" fontId="1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42" fontId="0" fillId="0" borderId="0" xfId="0" applyNumberFormat="1"/>
    <xf numFmtId="166" fontId="0" fillId="0" borderId="0" xfId="0" applyNumberFormat="1"/>
    <xf numFmtId="0" fontId="1" fillId="0" borderId="0" xfId="0" applyFont="1" applyAlignment="1">
      <alignment vertical="center"/>
    </xf>
  </cellXfs>
  <cellStyles count="5">
    <cellStyle name="Heading 1" xfId="1" builtinId="16"/>
    <cellStyle name="Heading 2" xfId="2" builtinId="17"/>
    <cellStyle name="Heading green" xfId="3" xr:uid="{2CB3DF43-D77C-433D-9FA6-0D202B34C8DA}"/>
    <cellStyle name="Hyperlink" xfId="4" builtinId="8"/>
    <cellStyle name="Normal" xfId="0" builtinId="0"/>
  </cellStyles>
  <dxfs count="2">
    <dxf>
      <font>
        <strike/>
      </font>
      <fill>
        <patternFill>
          <bgColor rgb="FF00B0F0"/>
        </patternFill>
      </fill>
    </dxf>
    <dxf>
      <fill>
        <patternFill>
          <bgColor rgb="FF66CCFF"/>
        </patternFill>
      </fill>
    </dxf>
  </dxfs>
  <tableStyles count="2" defaultTableStyle="TableStyleMedium2" defaultPivotStyle="PivotStyleLight16">
    <tableStyle name="Nicks Style" pivot="0" count="1" xr9:uid="{50C8F42F-AB96-42F5-9725-1368ADA4A720}">
      <tableStyleElement type="firstColumnStripe" size="2"/>
    </tableStyle>
    <tableStyle name="Table Style 1" pivot="0" count="2" xr9:uid="{035BF8DF-327E-4463-A19C-78DFE7BEB6BE}">
      <tableStyleElement type="totalRow" dxfId="1"/>
      <tableStyleElement type="firstColumnStripe" dxfId="0"/>
    </tableStyle>
  </tableStyles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552450</xdr:colOff>
      <xdr:row>10</xdr:row>
      <xdr:rowOff>161925</xdr:rowOff>
    </xdr:from>
    <xdr:to>
      <xdr:col>18</xdr:col>
      <xdr:colOff>924317</xdr:colOff>
      <xdr:row>13</xdr:row>
      <xdr:rowOff>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6FA848-71A2-6573-B764-3892DE596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15725" y="2066925"/>
          <a:ext cx="2810267" cy="409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381000</xdr:colOff>
      <xdr:row>1</xdr:row>
      <xdr:rowOff>161925</xdr:rowOff>
    </xdr:from>
    <xdr:to>
      <xdr:col>23</xdr:col>
      <xdr:colOff>66675</xdr:colOff>
      <xdr:row>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A9AB65-1778-823C-4DD9-319B71B8134D}"/>
            </a:ext>
          </a:extLst>
        </xdr:cNvPr>
        <xdr:cNvSpPr txBox="1"/>
      </xdr:nvSpPr>
      <xdr:spPr>
        <a:xfrm>
          <a:off x="11353800" y="352425"/>
          <a:ext cx="334327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Go</a:t>
          </a:r>
          <a:r>
            <a:rPr lang="en-US" sz="1100" baseline="0"/>
            <a:t> to file options to create a custom list.</a:t>
          </a:r>
        </a:p>
        <a:p>
          <a:r>
            <a:rPr lang="en-US" sz="1100" baseline="0"/>
            <a:t>The custom list option is at the bottom of the lost of options.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Grunge Textur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67000"/>
                <a:shade val="65000"/>
              </a:schemeClr>
              <a:schemeClr val="phClr">
                <a:tint val="10000"/>
                <a:satMod val="130000"/>
              </a:schemeClr>
            </a:duotone>
          </a:blip>
          <a:tile tx="0" ty="0" sx="60000" sy="59000" flip="none" algn="b"/>
        </a:blip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115000"/>
              </a:schemeClr>
              <a:schemeClr val="phClr">
                <a:tint val="34000"/>
              </a:schemeClr>
            </a:duotone>
          </a:blip>
          <a:tile tx="0" ty="0" sx="60000" sy="59000" flip="none" algn="b"/>
        </a:blipFill>
      </a:fillStyleLst>
      <a:lnStyleLst>
        <a:ln w="6350" cap="flat" cmpd="sng" algn="ctr">
          <a:solidFill>
            <a:schemeClr val="phClr">
              <a:tint val="7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9BF2-C838-481D-AED4-28DE66653FFC}">
  <sheetPr codeName="Sheet9"/>
  <dimension ref="A1:Q13"/>
  <sheetViews>
    <sheetView workbookViewId="0">
      <selection activeCell="I37" sqref="I37"/>
    </sheetView>
  </sheetViews>
  <sheetFormatPr defaultRowHeight="14.25" customHeight="1" x14ac:dyDescent="0.25"/>
  <cols>
    <col min="2" max="2" width="15.5703125" bestFit="1" customWidth="1"/>
    <col min="3" max="3" width="10.140625" customWidth="1"/>
    <col min="4" max="4" width="9.5703125" customWidth="1"/>
    <col min="5" max="5" width="9.7109375" style="4" bestFit="1" customWidth="1"/>
    <col min="6" max="6" width="12.5703125" customWidth="1"/>
    <col min="9" max="9" width="26.42578125" bestFit="1" customWidth="1"/>
    <col min="12" max="12" width="15.5703125" customWidth="1"/>
    <col min="16" max="16" width="2.85546875" customWidth="1"/>
    <col min="17" max="17" width="58.7109375" style="22" customWidth="1"/>
  </cols>
  <sheetData>
    <row r="1" spans="1:17" ht="14.25" customHeight="1" x14ac:dyDescent="0.25">
      <c r="A1" s="27" t="s">
        <v>63</v>
      </c>
      <c r="B1" s="27" t="s">
        <v>58</v>
      </c>
      <c r="C1" s="27" t="s">
        <v>59</v>
      </c>
      <c r="D1" s="27" t="s">
        <v>1</v>
      </c>
      <c r="E1" s="27" t="s">
        <v>4</v>
      </c>
      <c r="F1" s="27" t="s">
        <v>65</v>
      </c>
      <c r="G1" s="27" t="s">
        <v>60</v>
      </c>
      <c r="H1" s="27" t="s">
        <v>120</v>
      </c>
      <c r="I1" s="27" t="s">
        <v>61</v>
      </c>
      <c r="J1" s="27" t="s">
        <v>62</v>
      </c>
      <c r="K1" s="27" t="s">
        <v>6</v>
      </c>
      <c r="L1" s="27" t="s">
        <v>64</v>
      </c>
    </row>
    <row r="2" spans="1:17" ht="14.25" customHeight="1" x14ac:dyDescent="0.25">
      <c r="A2" t="s">
        <v>29</v>
      </c>
      <c r="B2" t="s">
        <v>30</v>
      </c>
      <c r="C2" t="s">
        <v>31</v>
      </c>
      <c r="D2">
        <v>66030</v>
      </c>
      <c r="E2" s="4">
        <v>44328</v>
      </c>
      <c r="F2">
        <v>8010</v>
      </c>
      <c r="G2" t="s">
        <v>32</v>
      </c>
      <c r="H2">
        <v>103</v>
      </c>
      <c r="I2" t="s">
        <v>33</v>
      </c>
      <c r="J2">
        <v>9</v>
      </c>
      <c r="K2">
        <v>59</v>
      </c>
      <c r="P2" s="21"/>
      <c r="Q2" s="22" t="s">
        <v>235</v>
      </c>
    </row>
    <row r="3" spans="1:17" ht="14.25" customHeight="1" x14ac:dyDescent="0.25">
      <c r="A3" t="s">
        <v>29</v>
      </c>
      <c r="B3" t="s">
        <v>30</v>
      </c>
      <c r="C3" t="s">
        <v>31</v>
      </c>
      <c r="D3">
        <v>66032</v>
      </c>
      <c r="E3" s="4">
        <v>44370</v>
      </c>
      <c r="F3">
        <v>8010</v>
      </c>
      <c r="G3" t="s">
        <v>32</v>
      </c>
      <c r="H3">
        <v>103</v>
      </c>
      <c r="I3" t="s">
        <v>33</v>
      </c>
      <c r="J3">
        <v>3</v>
      </c>
      <c r="K3">
        <v>170</v>
      </c>
      <c r="P3" s="21"/>
      <c r="Q3" s="22" t="s">
        <v>183</v>
      </c>
    </row>
    <row r="4" spans="1:17" ht="14.25" customHeight="1" x14ac:dyDescent="0.25">
      <c r="A4" t="s">
        <v>29</v>
      </c>
      <c r="B4" t="s">
        <v>30</v>
      </c>
      <c r="C4" t="s">
        <v>31</v>
      </c>
      <c r="D4">
        <v>66031</v>
      </c>
      <c r="E4" s="4">
        <v>44301</v>
      </c>
      <c r="F4">
        <v>8020</v>
      </c>
      <c r="G4" t="s">
        <v>35</v>
      </c>
      <c r="H4">
        <v>103</v>
      </c>
      <c r="I4" t="s">
        <v>33</v>
      </c>
      <c r="J4">
        <v>2</v>
      </c>
      <c r="K4">
        <v>140</v>
      </c>
      <c r="P4" s="21"/>
      <c r="Q4" s="22" t="s">
        <v>213</v>
      </c>
    </row>
    <row r="5" spans="1:17" ht="14.25" customHeight="1" x14ac:dyDescent="0.25">
      <c r="A5" t="s">
        <v>29</v>
      </c>
      <c r="B5" t="s">
        <v>30</v>
      </c>
      <c r="C5" t="s">
        <v>31</v>
      </c>
      <c r="D5">
        <v>65662</v>
      </c>
      <c r="E5" s="4">
        <v>44407</v>
      </c>
      <c r="F5">
        <v>8020</v>
      </c>
      <c r="G5" t="s">
        <v>35</v>
      </c>
      <c r="H5">
        <v>103</v>
      </c>
      <c r="I5" t="s">
        <v>33</v>
      </c>
      <c r="J5">
        <v>7</v>
      </c>
      <c r="K5">
        <v>120</v>
      </c>
      <c r="P5" s="21"/>
      <c r="Q5" s="22" t="s">
        <v>214</v>
      </c>
    </row>
    <row r="6" spans="1:17" ht="14.25" customHeight="1" x14ac:dyDescent="0.25">
      <c r="A6" t="s">
        <v>29</v>
      </c>
      <c r="B6" t="s">
        <v>30</v>
      </c>
      <c r="C6" t="s">
        <v>31</v>
      </c>
      <c r="D6">
        <v>65666</v>
      </c>
      <c r="E6" s="4">
        <v>44365</v>
      </c>
      <c r="F6">
        <v>8010</v>
      </c>
      <c r="G6" t="s">
        <v>32</v>
      </c>
      <c r="H6">
        <v>103</v>
      </c>
      <c r="I6" t="s">
        <v>33</v>
      </c>
      <c r="J6">
        <v>6</v>
      </c>
      <c r="K6">
        <v>120</v>
      </c>
      <c r="P6" s="21"/>
      <c r="Q6" s="22" t="s">
        <v>239</v>
      </c>
    </row>
    <row r="7" spans="1:17" ht="14.25" customHeight="1" x14ac:dyDescent="0.25">
      <c r="A7" t="s">
        <v>29</v>
      </c>
      <c r="B7" t="s">
        <v>30</v>
      </c>
      <c r="C7" t="s">
        <v>31</v>
      </c>
      <c r="D7">
        <v>65666</v>
      </c>
      <c r="E7" s="4">
        <v>44374</v>
      </c>
      <c r="F7">
        <v>8020</v>
      </c>
      <c r="G7" t="s">
        <v>35</v>
      </c>
      <c r="H7">
        <v>103</v>
      </c>
      <c r="I7" t="s">
        <v>33</v>
      </c>
      <c r="J7">
        <v>4</v>
      </c>
      <c r="K7">
        <v>200</v>
      </c>
      <c r="P7" s="21"/>
      <c r="Q7" s="22" t="s">
        <v>240</v>
      </c>
    </row>
    <row r="8" spans="1:17" ht="14.25" customHeight="1" x14ac:dyDescent="0.25">
      <c r="A8" t="s">
        <v>29</v>
      </c>
      <c r="B8" t="s">
        <v>30</v>
      </c>
      <c r="C8" t="s">
        <v>31</v>
      </c>
      <c r="D8">
        <v>66015</v>
      </c>
      <c r="E8" s="4">
        <v>44426</v>
      </c>
      <c r="F8">
        <v>8010</v>
      </c>
      <c r="G8" t="s">
        <v>32</v>
      </c>
      <c r="H8">
        <v>103</v>
      </c>
      <c r="I8" t="s">
        <v>33</v>
      </c>
      <c r="J8">
        <v>6</v>
      </c>
      <c r="K8">
        <v>140</v>
      </c>
    </row>
    <row r="9" spans="1:17" ht="14.25" customHeight="1" x14ac:dyDescent="0.25">
      <c r="A9" t="s">
        <v>29</v>
      </c>
      <c r="B9" t="s">
        <v>30</v>
      </c>
      <c r="C9" t="s">
        <v>31</v>
      </c>
      <c r="D9">
        <v>66017</v>
      </c>
      <c r="E9" s="4">
        <v>44299</v>
      </c>
      <c r="F9">
        <v>8010</v>
      </c>
      <c r="G9" t="s">
        <v>32</v>
      </c>
      <c r="H9">
        <v>103</v>
      </c>
      <c r="I9" t="s">
        <v>33</v>
      </c>
      <c r="J9">
        <v>4</v>
      </c>
      <c r="K9">
        <v>140</v>
      </c>
    </row>
    <row r="10" spans="1:17" ht="14.25" customHeight="1" x14ac:dyDescent="0.25">
      <c r="A10" t="s">
        <v>29</v>
      </c>
      <c r="B10" t="s">
        <v>30</v>
      </c>
      <c r="C10" t="s">
        <v>31</v>
      </c>
      <c r="D10">
        <v>66016</v>
      </c>
      <c r="E10" s="4">
        <v>44301</v>
      </c>
      <c r="F10">
        <v>8020</v>
      </c>
      <c r="G10" t="s">
        <v>35</v>
      </c>
      <c r="H10">
        <v>103</v>
      </c>
      <c r="I10" t="s">
        <v>33</v>
      </c>
      <c r="J10">
        <v>10</v>
      </c>
      <c r="K10">
        <v>120</v>
      </c>
    </row>
    <row r="11" spans="1:17" ht="14.25" customHeight="1" x14ac:dyDescent="0.25">
      <c r="A11" t="s">
        <v>29</v>
      </c>
      <c r="B11" t="s">
        <v>30</v>
      </c>
      <c r="C11" t="s">
        <v>31</v>
      </c>
      <c r="D11">
        <v>65627</v>
      </c>
      <c r="E11" s="4">
        <v>44430</v>
      </c>
      <c r="F11">
        <v>8020</v>
      </c>
      <c r="G11" t="s">
        <v>35</v>
      </c>
      <c r="H11">
        <v>103</v>
      </c>
      <c r="I11" t="s">
        <v>33</v>
      </c>
      <c r="J11">
        <v>5</v>
      </c>
      <c r="K11">
        <v>140</v>
      </c>
    </row>
    <row r="12" spans="1:17" ht="14.25" customHeight="1" x14ac:dyDescent="0.25">
      <c r="A12" t="s">
        <v>29</v>
      </c>
      <c r="B12" t="s">
        <v>30</v>
      </c>
      <c r="C12" t="s">
        <v>31</v>
      </c>
      <c r="D12">
        <v>65629</v>
      </c>
      <c r="E12" s="4">
        <v>44432</v>
      </c>
      <c r="F12">
        <v>8010</v>
      </c>
      <c r="G12" t="s">
        <v>32</v>
      </c>
      <c r="H12">
        <v>103</v>
      </c>
      <c r="I12" t="s">
        <v>33</v>
      </c>
      <c r="J12">
        <v>8</v>
      </c>
      <c r="K12">
        <v>190</v>
      </c>
    </row>
    <row r="13" spans="1:17" ht="14.25" customHeight="1" x14ac:dyDescent="0.25">
      <c r="A13" t="s">
        <v>29</v>
      </c>
      <c r="B13" t="s">
        <v>30</v>
      </c>
      <c r="C13" t="s">
        <v>31</v>
      </c>
      <c r="D13">
        <v>65631</v>
      </c>
      <c r="E13" s="4">
        <v>44318</v>
      </c>
      <c r="F13">
        <v>8020</v>
      </c>
      <c r="G13" t="s">
        <v>35</v>
      </c>
      <c r="H13">
        <v>103</v>
      </c>
      <c r="I13" t="s">
        <v>33</v>
      </c>
      <c r="J13">
        <v>1</v>
      </c>
      <c r="K13">
        <v>120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E92E9-95B9-4B81-8B4A-AD1D6A196A25}">
  <sheetPr codeName="Sheet8"/>
  <dimension ref="A1:S50"/>
  <sheetViews>
    <sheetView topLeftCell="A17" workbookViewId="0">
      <selection activeCell="O20" sqref="O20"/>
    </sheetView>
  </sheetViews>
  <sheetFormatPr defaultRowHeight="15" x14ac:dyDescent="0.25"/>
  <cols>
    <col min="1" max="1" width="20.28515625" customWidth="1"/>
    <col min="14" max="14" width="3.7109375" customWidth="1"/>
    <col min="15" max="15" width="33.85546875" customWidth="1"/>
  </cols>
  <sheetData>
    <row r="1" spans="1:19" ht="16.5" customHeight="1" x14ac:dyDescent="0.25">
      <c r="A1" t="s">
        <v>126</v>
      </c>
    </row>
    <row r="2" spans="1:19" ht="16.5" customHeight="1" x14ac:dyDescent="0.25">
      <c r="A2" t="s">
        <v>127</v>
      </c>
    </row>
    <row r="3" spans="1:19" ht="16.5" customHeight="1" x14ac:dyDescent="0.25">
      <c r="A3" t="s">
        <v>128</v>
      </c>
    </row>
    <row r="4" spans="1:19" ht="16.5" customHeight="1" x14ac:dyDescent="0.25">
      <c r="A4" t="s">
        <v>129</v>
      </c>
    </row>
    <row r="5" spans="1:19" ht="16.5" customHeight="1" x14ac:dyDescent="0.25">
      <c r="A5" t="s">
        <v>130</v>
      </c>
    </row>
    <row r="6" spans="1:19" ht="16.5" customHeight="1" x14ac:dyDescent="0.25">
      <c r="A6" t="s">
        <v>131</v>
      </c>
    </row>
    <row r="7" spans="1:19" ht="16.5" customHeight="1" x14ac:dyDescent="0.25">
      <c r="A7" t="s">
        <v>132</v>
      </c>
    </row>
    <row r="8" spans="1:19" ht="16.5" customHeight="1" x14ac:dyDescent="0.25">
      <c r="A8" t="s">
        <v>133</v>
      </c>
    </row>
    <row r="9" spans="1:19" ht="16.5" customHeight="1" x14ac:dyDescent="0.25">
      <c r="A9" t="s">
        <v>122</v>
      </c>
    </row>
    <row r="10" spans="1:19" ht="16.5" customHeight="1" x14ac:dyDescent="0.25">
      <c r="A10" t="s">
        <v>121</v>
      </c>
    </row>
    <row r="11" spans="1:19" ht="16.5" customHeight="1" x14ac:dyDescent="0.25">
      <c r="A11" t="s">
        <v>134</v>
      </c>
      <c r="S11" t="s">
        <v>125</v>
      </c>
    </row>
    <row r="12" spans="1:19" ht="16.5" customHeight="1" x14ac:dyDescent="0.25">
      <c r="A12" t="s">
        <v>135</v>
      </c>
    </row>
    <row r="13" spans="1:19" ht="16.5" customHeight="1" x14ac:dyDescent="0.25">
      <c r="A13" t="s">
        <v>136</v>
      </c>
    </row>
    <row r="14" spans="1:19" ht="16.5" customHeight="1" x14ac:dyDescent="0.25">
      <c r="A14" t="s">
        <v>137</v>
      </c>
    </row>
    <row r="15" spans="1:19" ht="16.5" customHeight="1" x14ac:dyDescent="0.25">
      <c r="A15" t="s">
        <v>138</v>
      </c>
    </row>
    <row r="16" spans="1:19" ht="16.5" customHeight="1" x14ac:dyDescent="0.25">
      <c r="A16" t="s">
        <v>139</v>
      </c>
    </row>
    <row r="17" spans="1:15" ht="16.5" customHeight="1" x14ac:dyDescent="0.25">
      <c r="A17" t="s">
        <v>140</v>
      </c>
    </row>
    <row r="18" spans="1:15" ht="16.5" customHeight="1" x14ac:dyDescent="0.25">
      <c r="A18" t="s">
        <v>141</v>
      </c>
      <c r="O18" t="s">
        <v>236</v>
      </c>
    </row>
    <row r="19" spans="1:15" ht="16.5" customHeight="1" x14ac:dyDescent="0.25">
      <c r="A19" t="s">
        <v>142</v>
      </c>
      <c r="O19" t="s">
        <v>237</v>
      </c>
    </row>
    <row r="20" spans="1:15" ht="16.5" customHeight="1" x14ac:dyDescent="0.25">
      <c r="A20" t="s">
        <v>143</v>
      </c>
    </row>
    <row r="21" spans="1:15" ht="16.5" customHeight="1" x14ac:dyDescent="0.25">
      <c r="A21" t="s">
        <v>144</v>
      </c>
    </row>
    <row r="22" spans="1:15" ht="16.5" customHeight="1" x14ac:dyDescent="0.25">
      <c r="A22" t="s">
        <v>145</v>
      </c>
    </row>
    <row r="23" spans="1:15" ht="16.5" customHeight="1" x14ac:dyDescent="0.25">
      <c r="A23" t="s">
        <v>146</v>
      </c>
    </row>
    <row r="24" spans="1:15" ht="16.5" customHeight="1" x14ac:dyDescent="0.25">
      <c r="A24" t="s">
        <v>147</v>
      </c>
    </row>
    <row r="25" spans="1:15" ht="16.5" customHeight="1" x14ac:dyDescent="0.25">
      <c r="A25" t="s">
        <v>148</v>
      </c>
    </row>
    <row r="26" spans="1:15" ht="16.5" customHeight="1" x14ac:dyDescent="0.25">
      <c r="A26" t="s">
        <v>149</v>
      </c>
    </row>
    <row r="27" spans="1:15" ht="16.5" customHeight="1" x14ac:dyDescent="0.25">
      <c r="A27" t="s">
        <v>150</v>
      </c>
    </row>
    <row r="28" spans="1:15" ht="16.5" customHeight="1" x14ac:dyDescent="0.25">
      <c r="A28" t="s">
        <v>151</v>
      </c>
    </row>
    <row r="29" spans="1:15" ht="16.5" customHeight="1" x14ac:dyDescent="0.25">
      <c r="A29" t="s">
        <v>152</v>
      </c>
    </row>
    <row r="30" spans="1:15" ht="16.5" customHeight="1" x14ac:dyDescent="0.25">
      <c r="A30" t="s">
        <v>153</v>
      </c>
    </row>
    <row r="31" spans="1:15" ht="16.5" customHeight="1" x14ac:dyDescent="0.25">
      <c r="A31" t="s">
        <v>154</v>
      </c>
    </row>
    <row r="32" spans="1:15" ht="16.5" customHeight="1" x14ac:dyDescent="0.25">
      <c r="A32" t="s">
        <v>155</v>
      </c>
    </row>
    <row r="33" spans="1:1" ht="16.5" customHeight="1" x14ac:dyDescent="0.25">
      <c r="A33" t="s">
        <v>156</v>
      </c>
    </row>
    <row r="34" spans="1:1" ht="16.5" customHeight="1" x14ac:dyDescent="0.25">
      <c r="A34" t="s">
        <v>157</v>
      </c>
    </row>
    <row r="35" spans="1:1" ht="16.5" customHeight="1" x14ac:dyDescent="0.25">
      <c r="A35" t="s">
        <v>158</v>
      </c>
    </row>
    <row r="36" spans="1:1" ht="16.5" customHeight="1" x14ac:dyDescent="0.25">
      <c r="A36" t="s">
        <v>159</v>
      </c>
    </row>
    <row r="37" spans="1:1" ht="16.5" customHeight="1" x14ac:dyDescent="0.25">
      <c r="A37" t="s">
        <v>160</v>
      </c>
    </row>
    <row r="38" spans="1:1" ht="16.5" customHeight="1" x14ac:dyDescent="0.25">
      <c r="A38" t="s">
        <v>161</v>
      </c>
    </row>
    <row r="39" spans="1:1" ht="16.5" customHeight="1" x14ac:dyDescent="0.25">
      <c r="A39" t="s">
        <v>162</v>
      </c>
    </row>
    <row r="40" spans="1:1" ht="16.5" customHeight="1" x14ac:dyDescent="0.25">
      <c r="A40" t="s">
        <v>123</v>
      </c>
    </row>
    <row r="41" spans="1:1" ht="16.5" customHeight="1" x14ac:dyDescent="0.25">
      <c r="A41" t="s">
        <v>163</v>
      </c>
    </row>
    <row r="42" spans="1:1" ht="16.5" customHeight="1" x14ac:dyDescent="0.25">
      <c r="A42" t="s">
        <v>124</v>
      </c>
    </row>
    <row r="43" spans="1:1" ht="16.5" customHeight="1" x14ac:dyDescent="0.25">
      <c r="A43" t="s">
        <v>164</v>
      </c>
    </row>
    <row r="44" spans="1:1" ht="16.5" customHeight="1" x14ac:dyDescent="0.25">
      <c r="A44" t="s">
        <v>165</v>
      </c>
    </row>
    <row r="45" spans="1:1" ht="16.5" customHeight="1" x14ac:dyDescent="0.25">
      <c r="A45" t="s">
        <v>166</v>
      </c>
    </row>
    <row r="46" spans="1:1" ht="16.5" customHeight="1" x14ac:dyDescent="0.25">
      <c r="A46" t="s">
        <v>167</v>
      </c>
    </row>
    <row r="47" spans="1:1" ht="16.5" customHeight="1" x14ac:dyDescent="0.25">
      <c r="A47" t="s">
        <v>168</v>
      </c>
    </row>
    <row r="48" spans="1:1" ht="16.5" customHeight="1" x14ac:dyDescent="0.25">
      <c r="A48" t="s">
        <v>169</v>
      </c>
    </row>
    <row r="49" spans="1:1" ht="16.5" customHeight="1" x14ac:dyDescent="0.25">
      <c r="A49" t="s">
        <v>170</v>
      </c>
    </row>
    <row r="50" spans="1:1" ht="16.5" customHeight="1" x14ac:dyDescent="0.25">
      <c r="A50" t="s">
        <v>171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262B-1408-4918-B818-7CC97D49A069}">
  <dimension ref="A1:S107"/>
  <sheetViews>
    <sheetView workbookViewId="0">
      <selection activeCell="O34" sqref="O34"/>
    </sheetView>
  </sheetViews>
  <sheetFormatPr defaultRowHeight="15" x14ac:dyDescent="0.25"/>
  <cols>
    <col min="1" max="1" width="12.5703125" customWidth="1"/>
    <col min="2" max="2" width="19.140625" bestFit="1" customWidth="1"/>
    <col min="3" max="3" width="10.140625" customWidth="1"/>
    <col min="4" max="4" width="9.5703125" customWidth="1"/>
    <col min="5" max="5" width="7.28515625" customWidth="1"/>
    <col min="6" max="6" width="13.5703125" customWidth="1"/>
    <col min="7" max="7" width="10.85546875" bestFit="1" customWidth="1"/>
    <col min="8" max="8" width="6.7109375" customWidth="1"/>
    <col min="9" max="9" width="26.42578125" bestFit="1" customWidth="1"/>
    <col min="10" max="10" width="6.28515625" customWidth="1"/>
    <col min="11" max="11" width="7.5703125" customWidth="1"/>
    <col min="12" max="12" width="12.5703125" customWidth="1"/>
    <col min="16" max="16" width="3.140625" customWidth="1"/>
  </cols>
  <sheetData>
    <row r="1" spans="1:17" s="1" customFormat="1" x14ac:dyDescent="0.25">
      <c r="A1" s="28" t="s">
        <v>65</v>
      </c>
      <c r="B1" s="28" t="s">
        <v>222</v>
      </c>
      <c r="C1" s="28" t="s">
        <v>59</v>
      </c>
      <c r="D1" s="28" t="s">
        <v>1</v>
      </c>
      <c r="E1" s="28" t="s">
        <v>4</v>
      </c>
      <c r="F1" s="28" t="s">
        <v>221</v>
      </c>
      <c r="G1" s="28" t="s">
        <v>60</v>
      </c>
      <c r="H1" s="28" t="s">
        <v>120</v>
      </c>
      <c r="I1" s="28" t="s">
        <v>61</v>
      </c>
      <c r="J1" s="28" t="s">
        <v>62</v>
      </c>
      <c r="K1" s="28" t="s">
        <v>6</v>
      </c>
      <c r="L1" s="28" t="s">
        <v>64</v>
      </c>
    </row>
    <row r="2" spans="1:17" x14ac:dyDescent="0.25">
      <c r="A2" t="s">
        <v>29</v>
      </c>
      <c r="B2" t="s">
        <v>30</v>
      </c>
      <c r="C2" t="s">
        <v>31</v>
      </c>
      <c r="D2">
        <v>66030</v>
      </c>
      <c r="E2">
        <v>44328</v>
      </c>
      <c r="F2">
        <v>8010</v>
      </c>
      <c r="G2" t="s">
        <v>32</v>
      </c>
      <c r="H2">
        <v>103</v>
      </c>
      <c r="I2" t="s">
        <v>33</v>
      </c>
      <c r="J2">
        <v>9</v>
      </c>
      <c r="K2">
        <v>59</v>
      </c>
      <c r="L2">
        <f>'Table Example'!$J2*'Table Example'!$K2</f>
        <v>531</v>
      </c>
      <c r="P2" s="21" t="s">
        <v>243</v>
      </c>
      <c r="Q2" t="s">
        <v>211</v>
      </c>
    </row>
    <row r="3" spans="1:17" x14ac:dyDescent="0.25">
      <c r="A3" t="s">
        <v>29</v>
      </c>
      <c r="B3" t="s">
        <v>30</v>
      </c>
      <c r="C3" t="s">
        <v>31</v>
      </c>
      <c r="D3">
        <v>66030</v>
      </c>
      <c r="E3">
        <v>44312</v>
      </c>
      <c r="F3">
        <v>8010</v>
      </c>
      <c r="G3" t="s">
        <v>32</v>
      </c>
      <c r="H3">
        <v>104</v>
      </c>
      <c r="I3" t="s">
        <v>34</v>
      </c>
      <c r="J3">
        <v>7</v>
      </c>
      <c r="K3">
        <v>150</v>
      </c>
      <c r="L3">
        <f>'Table Example'!$J3*'Table Example'!$K3</f>
        <v>1050</v>
      </c>
      <c r="P3" s="21" t="s">
        <v>243</v>
      </c>
      <c r="Q3" s="15" t="s">
        <v>172</v>
      </c>
    </row>
    <row r="4" spans="1:17" x14ac:dyDescent="0.25">
      <c r="A4" t="s">
        <v>29</v>
      </c>
      <c r="B4" t="s">
        <v>30</v>
      </c>
      <c r="C4" t="s">
        <v>31</v>
      </c>
      <c r="D4">
        <v>66032</v>
      </c>
      <c r="E4">
        <v>44370</v>
      </c>
      <c r="F4">
        <v>8010</v>
      </c>
      <c r="G4" t="s">
        <v>32</v>
      </c>
      <c r="H4">
        <v>103</v>
      </c>
      <c r="I4" t="s">
        <v>33</v>
      </c>
      <c r="J4">
        <v>3</v>
      </c>
      <c r="K4">
        <v>170</v>
      </c>
      <c r="L4">
        <f>'Table Example'!$J4*'Table Example'!$K4</f>
        <v>510</v>
      </c>
      <c r="P4" s="21" t="s">
        <v>243</v>
      </c>
      <c r="Q4" s="15" t="s">
        <v>212</v>
      </c>
    </row>
    <row r="5" spans="1:17" x14ac:dyDescent="0.25">
      <c r="A5" t="s">
        <v>29</v>
      </c>
      <c r="B5" t="s">
        <v>30</v>
      </c>
      <c r="C5" t="s">
        <v>31</v>
      </c>
      <c r="D5">
        <v>66032</v>
      </c>
      <c r="E5">
        <v>44324</v>
      </c>
      <c r="F5">
        <v>8010</v>
      </c>
      <c r="G5" t="s">
        <v>32</v>
      </c>
      <c r="H5">
        <v>104</v>
      </c>
      <c r="I5" t="s">
        <v>34</v>
      </c>
      <c r="J5">
        <v>6</v>
      </c>
      <c r="K5">
        <v>140</v>
      </c>
      <c r="L5">
        <f>'Table Example'!$J5*'Table Example'!$K5</f>
        <v>840</v>
      </c>
      <c r="P5" s="21" t="s">
        <v>243</v>
      </c>
      <c r="Q5" t="s">
        <v>177</v>
      </c>
    </row>
    <row r="6" spans="1:17" x14ac:dyDescent="0.25">
      <c r="A6" t="s">
        <v>29</v>
      </c>
      <c r="B6" t="s">
        <v>30</v>
      </c>
      <c r="C6" t="s">
        <v>31</v>
      </c>
      <c r="D6">
        <v>66031</v>
      </c>
      <c r="E6">
        <v>44301</v>
      </c>
      <c r="F6">
        <v>8020</v>
      </c>
      <c r="G6" t="s">
        <v>35</v>
      </c>
      <c r="H6">
        <v>103</v>
      </c>
      <c r="I6" t="s">
        <v>33</v>
      </c>
      <c r="J6">
        <v>2</v>
      </c>
      <c r="K6">
        <v>140</v>
      </c>
      <c r="L6">
        <f>'Table Example'!$J6*'Table Example'!$K6</f>
        <v>280</v>
      </c>
      <c r="P6" s="21" t="s">
        <v>243</v>
      </c>
      <c r="Q6" s="15" t="s">
        <v>173</v>
      </c>
    </row>
    <row r="7" spans="1:17" x14ac:dyDescent="0.25">
      <c r="A7" t="s">
        <v>29</v>
      </c>
      <c r="B7" t="s">
        <v>30</v>
      </c>
      <c r="C7" t="s">
        <v>31</v>
      </c>
      <c r="D7">
        <v>66031</v>
      </c>
      <c r="E7">
        <v>44360</v>
      </c>
      <c r="F7">
        <v>8020</v>
      </c>
      <c r="G7" t="s">
        <v>35</v>
      </c>
      <c r="H7">
        <v>104</v>
      </c>
      <c r="I7" t="s">
        <v>34</v>
      </c>
      <c r="J7">
        <v>4</v>
      </c>
      <c r="K7">
        <v>150</v>
      </c>
      <c r="L7">
        <f>'Table Example'!$J7*'Table Example'!$K7</f>
        <v>600</v>
      </c>
      <c r="P7" s="21" t="s">
        <v>243</v>
      </c>
      <c r="Q7" t="s">
        <v>210</v>
      </c>
    </row>
    <row r="8" spans="1:17" x14ac:dyDescent="0.25">
      <c r="A8" t="s">
        <v>29</v>
      </c>
      <c r="B8" t="s">
        <v>30</v>
      </c>
      <c r="C8" t="s">
        <v>31</v>
      </c>
      <c r="D8">
        <v>66031</v>
      </c>
      <c r="E8">
        <v>44337</v>
      </c>
      <c r="F8">
        <v>8020</v>
      </c>
      <c r="G8" t="s">
        <v>35</v>
      </c>
      <c r="H8">
        <v>105</v>
      </c>
      <c r="I8" t="s">
        <v>36</v>
      </c>
      <c r="J8">
        <v>4</v>
      </c>
      <c r="K8">
        <v>100</v>
      </c>
      <c r="L8">
        <f>'Table Example'!$J8*'Table Example'!$K8</f>
        <v>400</v>
      </c>
      <c r="P8" s="21" t="s">
        <v>243</v>
      </c>
      <c r="Q8" s="15" t="s">
        <v>174</v>
      </c>
    </row>
    <row r="9" spans="1:17" x14ac:dyDescent="0.25">
      <c r="A9" t="s">
        <v>29</v>
      </c>
      <c r="B9" t="s">
        <v>30</v>
      </c>
      <c r="C9" t="s">
        <v>31</v>
      </c>
      <c r="D9">
        <v>68112</v>
      </c>
      <c r="E9">
        <v>44381</v>
      </c>
      <c r="F9">
        <v>8010</v>
      </c>
      <c r="G9" t="s">
        <v>32</v>
      </c>
      <c r="H9">
        <v>104</v>
      </c>
      <c r="I9" t="s">
        <v>34</v>
      </c>
      <c r="J9">
        <v>10</v>
      </c>
      <c r="K9">
        <v>180</v>
      </c>
      <c r="L9">
        <f>'Table Example'!$J9*'Table Example'!$K9</f>
        <v>1800</v>
      </c>
      <c r="P9" s="21" t="s">
        <v>243</v>
      </c>
      <c r="Q9" s="15" t="s">
        <v>241</v>
      </c>
    </row>
    <row r="10" spans="1:17" x14ac:dyDescent="0.25">
      <c r="A10" t="s">
        <v>29</v>
      </c>
      <c r="B10" t="s">
        <v>30</v>
      </c>
      <c r="C10" t="s">
        <v>31</v>
      </c>
      <c r="D10">
        <v>68112</v>
      </c>
      <c r="E10">
        <v>44395</v>
      </c>
      <c r="F10">
        <v>8010</v>
      </c>
      <c r="G10" t="s">
        <v>32</v>
      </c>
      <c r="H10">
        <v>105</v>
      </c>
      <c r="I10" t="s">
        <v>36</v>
      </c>
      <c r="J10">
        <v>8</v>
      </c>
      <c r="K10">
        <v>120</v>
      </c>
      <c r="L10">
        <f>'Table Example'!$J10*'Table Example'!$K10</f>
        <v>960</v>
      </c>
      <c r="P10" s="21" t="s">
        <v>243</v>
      </c>
      <c r="Q10" s="15" t="s">
        <v>242</v>
      </c>
    </row>
    <row r="11" spans="1:17" x14ac:dyDescent="0.25">
      <c r="A11" t="s">
        <v>29</v>
      </c>
      <c r="B11" t="s">
        <v>30</v>
      </c>
      <c r="C11" t="s">
        <v>31</v>
      </c>
      <c r="D11">
        <v>68116</v>
      </c>
      <c r="E11">
        <v>44410</v>
      </c>
      <c r="F11">
        <v>8020</v>
      </c>
      <c r="G11" t="s">
        <v>35</v>
      </c>
      <c r="H11">
        <v>104</v>
      </c>
      <c r="I11" t="s">
        <v>34</v>
      </c>
      <c r="J11">
        <v>9</v>
      </c>
      <c r="K11">
        <v>150</v>
      </c>
      <c r="L11">
        <f>'Table Example'!$J11*'Table Example'!$K11</f>
        <v>1350</v>
      </c>
      <c r="P11" s="21" t="s">
        <v>243</v>
      </c>
      <c r="Q11" s="15" t="s">
        <v>175</v>
      </c>
    </row>
    <row r="12" spans="1:17" x14ac:dyDescent="0.25">
      <c r="A12" t="s">
        <v>29</v>
      </c>
      <c r="B12" t="s">
        <v>30</v>
      </c>
      <c r="C12" t="s">
        <v>31</v>
      </c>
      <c r="D12">
        <v>68116</v>
      </c>
      <c r="E12">
        <v>44305</v>
      </c>
      <c r="F12">
        <v>8020</v>
      </c>
      <c r="G12" t="s">
        <v>35</v>
      </c>
      <c r="H12">
        <v>105</v>
      </c>
      <c r="I12" t="s">
        <v>36</v>
      </c>
      <c r="J12">
        <v>9</v>
      </c>
      <c r="K12">
        <v>190</v>
      </c>
      <c r="L12">
        <f>'Table Example'!$J12*'Table Example'!$K12</f>
        <v>1710</v>
      </c>
      <c r="P12" s="21" t="s">
        <v>243</v>
      </c>
      <c r="Q12" s="15" t="s">
        <v>176</v>
      </c>
    </row>
    <row r="13" spans="1:17" x14ac:dyDescent="0.25">
      <c r="A13" t="s">
        <v>29</v>
      </c>
      <c r="B13" t="s">
        <v>30</v>
      </c>
      <c r="C13" t="s">
        <v>31</v>
      </c>
      <c r="D13">
        <v>68116</v>
      </c>
      <c r="E13">
        <v>44428</v>
      </c>
      <c r="F13">
        <v>8020</v>
      </c>
      <c r="G13" t="s">
        <v>35</v>
      </c>
      <c r="H13">
        <v>107</v>
      </c>
      <c r="I13" t="s">
        <v>37</v>
      </c>
      <c r="J13">
        <v>9</v>
      </c>
      <c r="K13">
        <v>160</v>
      </c>
      <c r="L13">
        <f>'Table Example'!$J13*'Table Example'!$K13</f>
        <v>1440</v>
      </c>
    </row>
    <row r="14" spans="1:17" x14ac:dyDescent="0.25">
      <c r="A14" t="s">
        <v>29</v>
      </c>
      <c r="B14" t="s">
        <v>30</v>
      </c>
      <c r="C14" t="s">
        <v>31</v>
      </c>
      <c r="D14">
        <v>68116</v>
      </c>
      <c r="E14">
        <v>44425</v>
      </c>
      <c r="F14">
        <v>8010</v>
      </c>
      <c r="G14" t="s">
        <v>32</v>
      </c>
      <c r="H14">
        <v>104</v>
      </c>
      <c r="I14" t="s">
        <v>34</v>
      </c>
      <c r="J14">
        <v>7</v>
      </c>
      <c r="K14">
        <v>160</v>
      </c>
      <c r="L14">
        <f>'Table Example'!$J14*'Table Example'!$K14</f>
        <v>1120</v>
      </c>
    </row>
    <row r="15" spans="1:17" x14ac:dyDescent="0.25">
      <c r="A15" t="s">
        <v>29</v>
      </c>
      <c r="B15" t="s">
        <v>30</v>
      </c>
      <c r="C15" t="s">
        <v>31</v>
      </c>
      <c r="D15">
        <v>68116</v>
      </c>
      <c r="E15">
        <v>44379</v>
      </c>
      <c r="F15">
        <v>8010</v>
      </c>
      <c r="G15" t="s">
        <v>32</v>
      </c>
      <c r="H15">
        <v>105</v>
      </c>
      <c r="I15" t="s">
        <v>36</v>
      </c>
      <c r="J15">
        <v>2</v>
      </c>
      <c r="K15">
        <v>190</v>
      </c>
      <c r="L15">
        <f>'Table Example'!$J15*'Table Example'!$K15</f>
        <v>380</v>
      </c>
      <c r="Q15" s="15"/>
    </row>
    <row r="16" spans="1:17" x14ac:dyDescent="0.25">
      <c r="A16" t="s">
        <v>29</v>
      </c>
      <c r="B16" t="s">
        <v>30</v>
      </c>
      <c r="C16" t="s">
        <v>31</v>
      </c>
      <c r="D16">
        <v>65662</v>
      </c>
      <c r="E16">
        <v>44407</v>
      </c>
      <c r="F16">
        <v>8020</v>
      </c>
      <c r="G16" t="s">
        <v>35</v>
      </c>
      <c r="H16">
        <v>103</v>
      </c>
      <c r="I16" t="s">
        <v>33</v>
      </c>
      <c r="J16">
        <v>7</v>
      </c>
      <c r="K16">
        <v>120</v>
      </c>
      <c r="L16">
        <f>'Table Example'!$J16*'Table Example'!$K16</f>
        <v>840</v>
      </c>
    </row>
    <row r="17" spans="1:19" ht="18.75" x14ac:dyDescent="0.3">
      <c r="A17" t="s">
        <v>29</v>
      </c>
      <c r="B17" t="s">
        <v>30</v>
      </c>
      <c r="C17" t="s">
        <v>31</v>
      </c>
      <c r="D17">
        <v>65662</v>
      </c>
      <c r="E17">
        <v>44384</v>
      </c>
      <c r="F17">
        <v>8020</v>
      </c>
      <c r="G17" t="s">
        <v>35</v>
      </c>
      <c r="H17">
        <v>104</v>
      </c>
      <c r="I17" t="s">
        <v>34</v>
      </c>
      <c r="J17">
        <v>2</v>
      </c>
      <c r="K17">
        <v>110</v>
      </c>
      <c r="L17">
        <f>'Table Example'!$J17*'Table Example'!$K17</f>
        <v>220</v>
      </c>
      <c r="Q17" s="16" t="s">
        <v>179</v>
      </c>
    </row>
    <row r="18" spans="1:19" x14ac:dyDescent="0.25">
      <c r="A18" t="s">
        <v>29</v>
      </c>
      <c r="B18" t="s">
        <v>30</v>
      </c>
      <c r="C18" t="s">
        <v>31</v>
      </c>
      <c r="D18">
        <v>65666</v>
      </c>
      <c r="E18">
        <v>44365</v>
      </c>
      <c r="F18">
        <v>8010</v>
      </c>
      <c r="G18" t="s">
        <v>32</v>
      </c>
      <c r="H18">
        <v>103</v>
      </c>
      <c r="I18" t="s">
        <v>33</v>
      </c>
      <c r="J18">
        <v>6</v>
      </c>
      <c r="K18">
        <v>120</v>
      </c>
      <c r="L18">
        <f>'Table Example'!$J18*'Table Example'!$K18</f>
        <v>720</v>
      </c>
      <c r="P18" s="21"/>
      <c r="Q18" s="15" t="s">
        <v>178</v>
      </c>
      <c r="S18">
        <f>AVERAGE(K3:K106)</f>
        <v>94.90384615384616</v>
      </c>
    </row>
    <row r="19" spans="1:19" x14ac:dyDescent="0.25">
      <c r="A19" t="s">
        <v>29</v>
      </c>
      <c r="B19" t="s">
        <v>30</v>
      </c>
      <c r="C19" t="s">
        <v>31</v>
      </c>
      <c r="D19">
        <v>65666</v>
      </c>
      <c r="E19">
        <v>44386</v>
      </c>
      <c r="F19">
        <v>8010</v>
      </c>
      <c r="G19" t="s">
        <v>32</v>
      </c>
      <c r="H19">
        <v>104</v>
      </c>
      <c r="I19" t="s">
        <v>34</v>
      </c>
      <c r="J19">
        <v>5</v>
      </c>
      <c r="K19">
        <v>140</v>
      </c>
      <c r="L19">
        <f>'Table Example'!$J19*'Table Example'!$K19</f>
        <v>700</v>
      </c>
      <c r="P19" s="21"/>
      <c r="Q19" s="15" t="s">
        <v>180</v>
      </c>
      <c r="S19">
        <f>MAX('Table Example'!$K$2:$K$106)</f>
        <v>200</v>
      </c>
    </row>
    <row r="20" spans="1:19" x14ac:dyDescent="0.25">
      <c r="A20" t="s">
        <v>29</v>
      </c>
      <c r="B20" t="s">
        <v>30</v>
      </c>
      <c r="C20" t="s">
        <v>31</v>
      </c>
      <c r="D20">
        <v>65666</v>
      </c>
      <c r="E20">
        <v>44320</v>
      </c>
      <c r="F20">
        <v>8010</v>
      </c>
      <c r="G20" t="s">
        <v>32</v>
      </c>
      <c r="H20">
        <v>105</v>
      </c>
      <c r="I20" t="s">
        <v>36</v>
      </c>
      <c r="J20">
        <v>9</v>
      </c>
      <c r="K20">
        <v>160</v>
      </c>
      <c r="L20">
        <f>'Table Example'!$J20*'Table Example'!$K20</f>
        <v>1440</v>
      </c>
      <c r="P20" s="21"/>
      <c r="Q20" s="15" t="s">
        <v>181</v>
      </c>
      <c r="S20">
        <f>MIN('Table Example'!$K$2:$K$106)</f>
        <v>10</v>
      </c>
    </row>
    <row r="21" spans="1:19" x14ac:dyDescent="0.25">
      <c r="A21" t="s">
        <v>29</v>
      </c>
      <c r="B21" t="s">
        <v>30</v>
      </c>
      <c r="C21" t="s">
        <v>31</v>
      </c>
      <c r="D21">
        <v>65666</v>
      </c>
      <c r="E21">
        <v>44314</v>
      </c>
      <c r="F21">
        <v>8020</v>
      </c>
      <c r="G21" t="s">
        <v>35</v>
      </c>
      <c r="H21">
        <v>107</v>
      </c>
      <c r="I21" t="s">
        <v>37</v>
      </c>
      <c r="J21">
        <v>3</v>
      </c>
      <c r="K21">
        <v>120</v>
      </c>
      <c r="L21">
        <f>'Table Example'!$J21*'Table Example'!$K21</f>
        <v>360</v>
      </c>
    </row>
    <row r="22" spans="1:19" x14ac:dyDescent="0.25">
      <c r="A22" t="s">
        <v>29</v>
      </c>
      <c r="B22" t="s">
        <v>30</v>
      </c>
      <c r="C22" t="s">
        <v>31</v>
      </c>
      <c r="D22">
        <v>65666</v>
      </c>
      <c r="E22">
        <v>44374</v>
      </c>
      <c r="F22">
        <v>8020</v>
      </c>
      <c r="G22" t="s">
        <v>35</v>
      </c>
      <c r="H22">
        <v>103</v>
      </c>
      <c r="I22" t="s">
        <v>33</v>
      </c>
      <c r="J22">
        <v>4</v>
      </c>
      <c r="K22">
        <v>200</v>
      </c>
      <c r="L22">
        <f>'Table Example'!$J22*'Table Example'!$K22</f>
        <v>800</v>
      </c>
    </row>
    <row r="23" spans="1:19" x14ac:dyDescent="0.25">
      <c r="A23" t="s">
        <v>29</v>
      </c>
      <c r="B23" t="s">
        <v>30</v>
      </c>
      <c r="C23" t="s">
        <v>31</v>
      </c>
      <c r="D23">
        <v>66015</v>
      </c>
      <c r="E23">
        <v>44426</v>
      </c>
      <c r="F23">
        <v>8010</v>
      </c>
      <c r="G23" t="s">
        <v>32</v>
      </c>
      <c r="H23">
        <v>103</v>
      </c>
      <c r="I23" t="s">
        <v>33</v>
      </c>
      <c r="J23">
        <v>6</v>
      </c>
      <c r="K23">
        <v>140</v>
      </c>
      <c r="L23">
        <f>'Table Example'!$J23*'Table Example'!$K23</f>
        <v>840</v>
      </c>
    </row>
    <row r="24" spans="1:19" x14ac:dyDescent="0.25">
      <c r="A24" t="s">
        <v>29</v>
      </c>
      <c r="B24" t="s">
        <v>30</v>
      </c>
      <c r="C24" t="s">
        <v>31</v>
      </c>
      <c r="D24">
        <v>66015</v>
      </c>
      <c r="E24">
        <v>44311</v>
      </c>
      <c r="F24">
        <v>8010</v>
      </c>
      <c r="G24" t="s">
        <v>32</v>
      </c>
      <c r="H24">
        <v>104</v>
      </c>
      <c r="I24" t="s">
        <v>34</v>
      </c>
      <c r="J24">
        <v>9</v>
      </c>
      <c r="K24">
        <v>140</v>
      </c>
      <c r="L24">
        <f>'Table Example'!$J24*'Table Example'!$K24</f>
        <v>1260</v>
      </c>
    </row>
    <row r="25" spans="1:19" x14ac:dyDescent="0.25">
      <c r="A25" t="s">
        <v>29</v>
      </c>
      <c r="B25" t="s">
        <v>30</v>
      </c>
      <c r="C25" t="s">
        <v>31</v>
      </c>
      <c r="D25">
        <v>66017</v>
      </c>
      <c r="E25">
        <v>44299</v>
      </c>
      <c r="F25">
        <v>8010</v>
      </c>
      <c r="G25" t="s">
        <v>32</v>
      </c>
      <c r="H25">
        <v>103</v>
      </c>
      <c r="I25" t="s">
        <v>33</v>
      </c>
      <c r="J25">
        <v>4</v>
      </c>
      <c r="K25">
        <v>140</v>
      </c>
      <c r="L25">
        <f>'Table Example'!$J25*'Table Example'!$K25</f>
        <v>560</v>
      </c>
    </row>
    <row r="26" spans="1:19" x14ac:dyDescent="0.25">
      <c r="A26" t="s">
        <v>29</v>
      </c>
      <c r="B26" t="s">
        <v>30</v>
      </c>
      <c r="C26" t="s">
        <v>31</v>
      </c>
      <c r="D26">
        <v>66017</v>
      </c>
      <c r="E26">
        <v>44329</v>
      </c>
      <c r="F26">
        <v>8010</v>
      </c>
      <c r="G26" t="s">
        <v>32</v>
      </c>
      <c r="H26">
        <v>104</v>
      </c>
      <c r="I26" t="s">
        <v>34</v>
      </c>
      <c r="J26">
        <v>6</v>
      </c>
      <c r="K26">
        <v>140</v>
      </c>
      <c r="L26">
        <f>'Table Example'!$J26*'Table Example'!$K26</f>
        <v>840</v>
      </c>
    </row>
    <row r="27" spans="1:19" x14ac:dyDescent="0.25">
      <c r="A27" t="s">
        <v>29</v>
      </c>
      <c r="B27" t="s">
        <v>30</v>
      </c>
      <c r="C27" t="s">
        <v>31</v>
      </c>
      <c r="D27">
        <v>66016</v>
      </c>
      <c r="E27">
        <v>44301</v>
      </c>
      <c r="F27">
        <v>8020</v>
      </c>
      <c r="G27" t="s">
        <v>35</v>
      </c>
      <c r="H27">
        <v>103</v>
      </c>
      <c r="I27" t="s">
        <v>33</v>
      </c>
      <c r="J27">
        <v>10</v>
      </c>
      <c r="K27">
        <v>120</v>
      </c>
      <c r="L27">
        <f>'Table Example'!$J27*'Table Example'!$K27</f>
        <v>1200</v>
      </c>
    </row>
    <row r="28" spans="1:19" x14ac:dyDescent="0.25">
      <c r="A28" t="s">
        <v>29</v>
      </c>
      <c r="B28" t="s">
        <v>30</v>
      </c>
      <c r="C28" t="s">
        <v>31</v>
      </c>
      <c r="D28">
        <v>66016</v>
      </c>
      <c r="E28">
        <v>44354</v>
      </c>
      <c r="F28">
        <v>8020</v>
      </c>
      <c r="G28" t="s">
        <v>35</v>
      </c>
      <c r="H28">
        <v>104</v>
      </c>
      <c r="I28" t="s">
        <v>34</v>
      </c>
      <c r="J28">
        <v>2</v>
      </c>
      <c r="K28">
        <v>130</v>
      </c>
      <c r="L28">
        <f>'Table Example'!$J28*'Table Example'!$K28</f>
        <v>260</v>
      </c>
    </row>
    <row r="29" spans="1:19" x14ac:dyDescent="0.25">
      <c r="A29" t="s">
        <v>29</v>
      </c>
      <c r="B29" t="s">
        <v>30</v>
      </c>
      <c r="C29" t="s">
        <v>31</v>
      </c>
      <c r="D29">
        <v>66016</v>
      </c>
      <c r="E29">
        <v>44424</v>
      </c>
      <c r="F29">
        <v>8020</v>
      </c>
      <c r="G29" t="s">
        <v>35</v>
      </c>
      <c r="H29">
        <v>105</v>
      </c>
      <c r="I29" t="s">
        <v>36</v>
      </c>
      <c r="J29">
        <v>8</v>
      </c>
      <c r="K29">
        <v>120</v>
      </c>
      <c r="L29">
        <f>'Table Example'!$J29*'Table Example'!$K29</f>
        <v>960</v>
      </c>
    </row>
    <row r="30" spans="1:19" x14ac:dyDescent="0.25">
      <c r="A30" t="s">
        <v>29</v>
      </c>
      <c r="B30" t="s">
        <v>30</v>
      </c>
      <c r="C30" t="s">
        <v>31</v>
      </c>
      <c r="D30">
        <v>68097</v>
      </c>
      <c r="E30">
        <v>44411</v>
      </c>
      <c r="F30">
        <v>8010</v>
      </c>
      <c r="G30" t="s">
        <v>32</v>
      </c>
      <c r="H30">
        <v>104</v>
      </c>
      <c r="I30" t="s">
        <v>34</v>
      </c>
      <c r="J30">
        <v>2</v>
      </c>
      <c r="K30">
        <v>140</v>
      </c>
      <c r="L30">
        <f>'Table Example'!$J30*'Table Example'!$K30</f>
        <v>280</v>
      </c>
    </row>
    <row r="31" spans="1:19" x14ac:dyDescent="0.25">
      <c r="A31" t="s">
        <v>29</v>
      </c>
      <c r="B31" t="s">
        <v>30</v>
      </c>
      <c r="C31" t="s">
        <v>31</v>
      </c>
      <c r="D31">
        <v>68097</v>
      </c>
      <c r="E31">
        <v>44311</v>
      </c>
      <c r="F31">
        <v>8010</v>
      </c>
      <c r="G31" t="s">
        <v>32</v>
      </c>
      <c r="H31">
        <v>105</v>
      </c>
      <c r="I31" t="s">
        <v>36</v>
      </c>
      <c r="J31">
        <v>3</v>
      </c>
      <c r="K31">
        <v>130</v>
      </c>
      <c r="L31">
        <f>'Table Example'!$J31*'Table Example'!$K31</f>
        <v>390</v>
      </c>
    </row>
    <row r="32" spans="1:19" x14ac:dyDescent="0.25">
      <c r="A32" t="s">
        <v>29</v>
      </c>
      <c r="B32" t="s">
        <v>30</v>
      </c>
      <c r="C32" t="s">
        <v>31</v>
      </c>
      <c r="D32">
        <v>68099</v>
      </c>
      <c r="E32">
        <v>44381</v>
      </c>
      <c r="F32">
        <v>8020</v>
      </c>
      <c r="G32" t="s">
        <v>35</v>
      </c>
      <c r="H32">
        <v>104</v>
      </c>
      <c r="I32" t="s">
        <v>34</v>
      </c>
      <c r="J32">
        <v>5</v>
      </c>
      <c r="K32">
        <v>120</v>
      </c>
      <c r="L32">
        <f>'Table Example'!$J32*'Table Example'!$K32</f>
        <v>600</v>
      </c>
    </row>
    <row r="33" spans="1:12" x14ac:dyDescent="0.25">
      <c r="A33" t="s">
        <v>29</v>
      </c>
      <c r="B33" t="s">
        <v>30</v>
      </c>
      <c r="C33" t="s">
        <v>31</v>
      </c>
      <c r="D33">
        <v>68099</v>
      </c>
      <c r="E33">
        <v>44397</v>
      </c>
      <c r="F33">
        <v>8020</v>
      </c>
      <c r="G33" t="s">
        <v>35</v>
      </c>
      <c r="H33">
        <v>105</v>
      </c>
      <c r="I33" t="s">
        <v>36</v>
      </c>
      <c r="J33">
        <v>5</v>
      </c>
      <c r="K33">
        <v>140</v>
      </c>
      <c r="L33">
        <f>'Table Example'!$J33*'Table Example'!$K33</f>
        <v>700</v>
      </c>
    </row>
    <row r="34" spans="1:12" x14ac:dyDescent="0.25">
      <c r="A34" t="s">
        <v>29</v>
      </c>
      <c r="B34" t="s">
        <v>30</v>
      </c>
      <c r="C34" t="s">
        <v>31</v>
      </c>
      <c r="D34">
        <v>68099</v>
      </c>
      <c r="E34">
        <v>44365</v>
      </c>
      <c r="F34">
        <v>8020</v>
      </c>
      <c r="G34" t="s">
        <v>35</v>
      </c>
      <c r="H34">
        <v>107</v>
      </c>
      <c r="I34" t="s">
        <v>37</v>
      </c>
      <c r="J34">
        <v>8</v>
      </c>
      <c r="K34">
        <v>170</v>
      </c>
      <c r="L34">
        <f>'Table Example'!$J34*'Table Example'!$K34</f>
        <v>1360</v>
      </c>
    </row>
    <row r="35" spans="1:12" x14ac:dyDescent="0.25">
      <c r="A35" t="s">
        <v>29</v>
      </c>
      <c r="B35" t="s">
        <v>30</v>
      </c>
      <c r="C35" t="s">
        <v>31</v>
      </c>
      <c r="D35">
        <v>68101</v>
      </c>
      <c r="E35">
        <v>44428</v>
      </c>
      <c r="F35">
        <v>8010</v>
      </c>
      <c r="G35" t="s">
        <v>32</v>
      </c>
      <c r="H35">
        <v>104</v>
      </c>
      <c r="I35" t="s">
        <v>34</v>
      </c>
      <c r="J35">
        <v>4</v>
      </c>
      <c r="K35">
        <v>190</v>
      </c>
      <c r="L35">
        <f>'Table Example'!$J35*'Table Example'!$K35</f>
        <v>760</v>
      </c>
    </row>
    <row r="36" spans="1:12" x14ac:dyDescent="0.25">
      <c r="A36" t="s">
        <v>29</v>
      </c>
      <c r="B36" t="s">
        <v>30</v>
      </c>
      <c r="C36" t="s">
        <v>31</v>
      </c>
      <c r="D36">
        <v>68101</v>
      </c>
      <c r="E36">
        <v>44372</v>
      </c>
      <c r="F36">
        <v>8010</v>
      </c>
      <c r="G36" t="s">
        <v>32</v>
      </c>
      <c r="H36">
        <v>105</v>
      </c>
      <c r="I36" t="s">
        <v>36</v>
      </c>
      <c r="J36">
        <v>1</v>
      </c>
      <c r="K36">
        <v>140</v>
      </c>
      <c r="L36">
        <f>'Table Example'!$J36*'Table Example'!$K36</f>
        <v>140</v>
      </c>
    </row>
    <row r="37" spans="1:12" x14ac:dyDescent="0.25">
      <c r="A37" t="s">
        <v>29</v>
      </c>
      <c r="B37" t="s">
        <v>30</v>
      </c>
      <c r="C37" t="s">
        <v>31</v>
      </c>
      <c r="D37">
        <v>65627</v>
      </c>
      <c r="E37">
        <v>44430</v>
      </c>
      <c r="F37">
        <v>8020</v>
      </c>
      <c r="G37" t="s">
        <v>35</v>
      </c>
      <c r="H37">
        <v>103</v>
      </c>
      <c r="I37" t="s">
        <v>33</v>
      </c>
      <c r="J37">
        <v>5</v>
      </c>
      <c r="K37">
        <v>140</v>
      </c>
      <c r="L37">
        <f>'Table Example'!$J37*'Table Example'!$K37</f>
        <v>700</v>
      </c>
    </row>
    <row r="38" spans="1:12" x14ac:dyDescent="0.25">
      <c r="A38" t="s">
        <v>29</v>
      </c>
      <c r="B38" t="s">
        <v>30</v>
      </c>
      <c r="C38" t="s">
        <v>31</v>
      </c>
      <c r="D38">
        <v>65627</v>
      </c>
      <c r="E38">
        <v>44395</v>
      </c>
      <c r="F38">
        <v>8020</v>
      </c>
      <c r="G38" t="s">
        <v>35</v>
      </c>
      <c r="H38">
        <v>104</v>
      </c>
      <c r="I38" t="s">
        <v>34</v>
      </c>
      <c r="J38">
        <v>7</v>
      </c>
      <c r="K38">
        <v>160</v>
      </c>
      <c r="L38">
        <f>'Table Example'!$J38*'Table Example'!$K38</f>
        <v>1120</v>
      </c>
    </row>
    <row r="39" spans="1:12" x14ac:dyDescent="0.25">
      <c r="A39" t="s">
        <v>29</v>
      </c>
      <c r="B39" t="s">
        <v>30</v>
      </c>
      <c r="C39" t="s">
        <v>31</v>
      </c>
      <c r="D39">
        <v>65629</v>
      </c>
      <c r="E39">
        <v>44432</v>
      </c>
      <c r="F39">
        <v>8010</v>
      </c>
      <c r="G39" t="s">
        <v>32</v>
      </c>
      <c r="H39">
        <v>103</v>
      </c>
      <c r="I39" t="s">
        <v>33</v>
      </c>
      <c r="J39">
        <v>8</v>
      </c>
      <c r="K39">
        <v>190</v>
      </c>
      <c r="L39">
        <f>'Table Example'!$J39*'Table Example'!$K39</f>
        <v>1520</v>
      </c>
    </row>
    <row r="40" spans="1:12" x14ac:dyDescent="0.25">
      <c r="A40" t="s">
        <v>29</v>
      </c>
      <c r="B40" t="s">
        <v>30</v>
      </c>
      <c r="C40" t="s">
        <v>31</v>
      </c>
      <c r="D40">
        <v>65629</v>
      </c>
      <c r="E40">
        <v>44308</v>
      </c>
      <c r="F40">
        <v>8010</v>
      </c>
      <c r="G40" t="s">
        <v>32</v>
      </c>
      <c r="H40">
        <v>104</v>
      </c>
      <c r="I40" t="s">
        <v>34</v>
      </c>
      <c r="J40">
        <v>6</v>
      </c>
      <c r="K40">
        <v>130</v>
      </c>
      <c r="L40">
        <f>'Table Example'!$J40*'Table Example'!$K40</f>
        <v>780</v>
      </c>
    </row>
    <row r="41" spans="1:12" x14ac:dyDescent="0.25">
      <c r="A41" t="s">
        <v>29</v>
      </c>
      <c r="B41" t="s">
        <v>30</v>
      </c>
      <c r="C41" t="s">
        <v>31</v>
      </c>
      <c r="D41">
        <v>65629</v>
      </c>
      <c r="E41">
        <v>44385</v>
      </c>
      <c r="F41">
        <v>8010</v>
      </c>
      <c r="G41" t="s">
        <v>32</v>
      </c>
      <c r="H41">
        <v>105</v>
      </c>
      <c r="I41" t="s">
        <v>36</v>
      </c>
      <c r="J41">
        <v>9</v>
      </c>
      <c r="K41">
        <v>140</v>
      </c>
      <c r="L41">
        <f>'Table Example'!$J41*'Table Example'!$K41</f>
        <v>1260</v>
      </c>
    </row>
    <row r="42" spans="1:12" x14ac:dyDescent="0.25">
      <c r="A42" t="s">
        <v>29</v>
      </c>
      <c r="B42" t="s">
        <v>30</v>
      </c>
      <c r="C42" t="s">
        <v>31</v>
      </c>
      <c r="D42">
        <v>65631</v>
      </c>
      <c r="E42">
        <v>44348</v>
      </c>
      <c r="F42">
        <v>8020</v>
      </c>
      <c r="G42" t="s">
        <v>35</v>
      </c>
      <c r="H42">
        <v>107</v>
      </c>
      <c r="I42" t="s">
        <v>37</v>
      </c>
      <c r="J42">
        <v>3</v>
      </c>
      <c r="K42">
        <v>190</v>
      </c>
      <c r="L42">
        <f>'Table Example'!$J42*'Table Example'!$K42</f>
        <v>570</v>
      </c>
    </row>
    <row r="43" spans="1:12" x14ac:dyDescent="0.25">
      <c r="A43" t="s">
        <v>29</v>
      </c>
      <c r="B43" t="s">
        <v>30</v>
      </c>
      <c r="C43" t="s">
        <v>31</v>
      </c>
      <c r="D43">
        <v>65631</v>
      </c>
      <c r="E43">
        <v>44318</v>
      </c>
      <c r="F43">
        <v>8020</v>
      </c>
      <c r="G43" t="s">
        <v>35</v>
      </c>
      <c r="H43">
        <v>103</v>
      </c>
      <c r="I43" t="s">
        <v>33</v>
      </c>
      <c r="J43">
        <v>1</v>
      </c>
      <c r="K43">
        <v>120</v>
      </c>
      <c r="L43">
        <f>'Table Example'!$J43*'Table Example'!$K43</f>
        <v>120</v>
      </c>
    </row>
    <row r="44" spans="1:12" x14ac:dyDescent="0.25">
      <c r="A44" t="s">
        <v>38</v>
      </c>
      <c r="B44" t="s">
        <v>39</v>
      </c>
      <c r="C44" t="s">
        <v>31</v>
      </c>
      <c r="D44">
        <v>24030</v>
      </c>
      <c r="E44">
        <v>44087</v>
      </c>
      <c r="F44">
        <v>8020</v>
      </c>
      <c r="G44" t="s">
        <v>35</v>
      </c>
      <c r="H44">
        <v>101</v>
      </c>
      <c r="I44" t="s">
        <v>40</v>
      </c>
      <c r="J44">
        <v>1</v>
      </c>
      <c r="K44">
        <v>130</v>
      </c>
      <c r="L44">
        <f>'Table Example'!$J44*'Table Example'!$K44</f>
        <v>130</v>
      </c>
    </row>
    <row r="45" spans="1:12" x14ac:dyDescent="0.25">
      <c r="A45" t="s">
        <v>38</v>
      </c>
      <c r="B45" t="s">
        <v>41</v>
      </c>
      <c r="C45" t="s">
        <v>31</v>
      </c>
      <c r="D45">
        <v>24030</v>
      </c>
      <c r="E45">
        <v>44081</v>
      </c>
      <c r="F45">
        <v>8020</v>
      </c>
      <c r="G45" t="s">
        <v>35</v>
      </c>
      <c r="H45">
        <v>102</v>
      </c>
      <c r="I45" t="s">
        <v>42</v>
      </c>
      <c r="J45">
        <v>5</v>
      </c>
      <c r="K45">
        <v>30</v>
      </c>
      <c r="L45">
        <f>'Table Example'!$J45*'Table Example'!$K45</f>
        <v>150</v>
      </c>
    </row>
    <row r="46" spans="1:12" x14ac:dyDescent="0.25">
      <c r="A46" t="s">
        <v>38</v>
      </c>
      <c r="B46" t="s">
        <v>41</v>
      </c>
      <c r="C46" t="s">
        <v>31</v>
      </c>
      <c r="D46">
        <v>24030</v>
      </c>
      <c r="E46">
        <v>43991</v>
      </c>
      <c r="F46">
        <v>8020</v>
      </c>
      <c r="G46" t="s">
        <v>35</v>
      </c>
      <c r="H46">
        <v>106</v>
      </c>
      <c r="I46" t="s">
        <v>43</v>
      </c>
      <c r="J46">
        <v>2</v>
      </c>
      <c r="K46">
        <v>60</v>
      </c>
      <c r="L46">
        <f>'Table Example'!$J46*'Table Example'!$K46</f>
        <v>120</v>
      </c>
    </row>
    <row r="47" spans="1:12" x14ac:dyDescent="0.25">
      <c r="A47" t="s">
        <v>38</v>
      </c>
      <c r="B47" t="s">
        <v>41</v>
      </c>
      <c r="C47" t="s">
        <v>31</v>
      </c>
      <c r="D47">
        <v>24030</v>
      </c>
      <c r="E47">
        <v>44114</v>
      </c>
      <c r="F47">
        <v>8020</v>
      </c>
      <c r="G47" t="s">
        <v>35</v>
      </c>
      <c r="H47">
        <v>108</v>
      </c>
      <c r="I47" t="s">
        <v>44</v>
      </c>
      <c r="J47">
        <v>8</v>
      </c>
      <c r="K47">
        <v>80</v>
      </c>
      <c r="L47">
        <f>'Table Example'!$J47*'Table Example'!$K47</f>
        <v>640</v>
      </c>
    </row>
    <row r="48" spans="1:12" x14ac:dyDescent="0.25">
      <c r="A48" t="s">
        <v>38</v>
      </c>
      <c r="B48" t="s">
        <v>41</v>
      </c>
      <c r="C48" t="s">
        <v>31</v>
      </c>
      <c r="D48">
        <v>24031</v>
      </c>
      <c r="E48">
        <v>44084</v>
      </c>
      <c r="F48">
        <v>8020</v>
      </c>
      <c r="G48" t="s">
        <v>35</v>
      </c>
      <c r="H48">
        <v>101</v>
      </c>
      <c r="I48" t="s">
        <v>40</v>
      </c>
      <c r="J48">
        <v>6</v>
      </c>
      <c r="K48">
        <v>100</v>
      </c>
      <c r="L48">
        <f>'Table Example'!$J48*'Table Example'!$K48</f>
        <v>600</v>
      </c>
    </row>
    <row r="49" spans="1:12" x14ac:dyDescent="0.25">
      <c r="A49" t="s">
        <v>38</v>
      </c>
      <c r="B49" t="s">
        <v>41</v>
      </c>
      <c r="C49" t="s">
        <v>31</v>
      </c>
      <c r="D49">
        <v>24031</v>
      </c>
      <c r="E49">
        <v>44004</v>
      </c>
      <c r="F49">
        <v>8020</v>
      </c>
      <c r="G49" t="s">
        <v>35</v>
      </c>
      <c r="H49">
        <v>108</v>
      </c>
      <c r="I49" t="s">
        <v>44</v>
      </c>
      <c r="J49">
        <v>3</v>
      </c>
      <c r="K49">
        <v>20</v>
      </c>
      <c r="L49">
        <f>'Table Example'!$J49*'Table Example'!$K49</f>
        <v>60</v>
      </c>
    </row>
    <row r="50" spans="1:12" x14ac:dyDescent="0.25">
      <c r="A50" t="s">
        <v>38</v>
      </c>
      <c r="B50" t="s">
        <v>41</v>
      </c>
      <c r="C50" t="s">
        <v>31</v>
      </c>
      <c r="D50">
        <v>24031</v>
      </c>
      <c r="E50">
        <v>43998</v>
      </c>
      <c r="F50">
        <v>8020</v>
      </c>
      <c r="G50" t="s">
        <v>35</v>
      </c>
      <c r="H50">
        <v>113</v>
      </c>
      <c r="I50" t="s">
        <v>45</v>
      </c>
      <c r="J50">
        <v>9</v>
      </c>
      <c r="K50">
        <v>100</v>
      </c>
      <c r="L50">
        <f>'Table Example'!$J50*'Table Example'!$K50</f>
        <v>900</v>
      </c>
    </row>
    <row r="51" spans="1:12" x14ac:dyDescent="0.25">
      <c r="A51" t="s">
        <v>38</v>
      </c>
      <c r="B51" t="s">
        <v>41</v>
      </c>
      <c r="C51" t="s">
        <v>31</v>
      </c>
      <c r="D51">
        <v>28112</v>
      </c>
      <c r="E51">
        <v>44073</v>
      </c>
      <c r="F51">
        <v>8020</v>
      </c>
      <c r="G51" t="s">
        <v>35</v>
      </c>
      <c r="H51">
        <v>114</v>
      </c>
      <c r="I51" t="s">
        <v>46</v>
      </c>
      <c r="J51">
        <v>10</v>
      </c>
      <c r="K51">
        <v>50</v>
      </c>
      <c r="L51">
        <f>'Table Example'!$J51*'Table Example'!$K51</f>
        <v>500</v>
      </c>
    </row>
    <row r="52" spans="1:12" x14ac:dyDescent="0.25">
      <c r="A52" t="s">
        <v>38</v>
      </c>
      <c r="B52" t="s">
        <v>41</v>
      </c>
      <c r="C52" t="s">
        <v>31</v>
      </c>
      <c r="D52">
        <v>28112</v>
      </c>
      <c r="E52">
        <v>44003</v>
      </c>
      <c r="F52">
        <v>8020</v>
      </c>
      <c r="G52" t="s">
        <v>35</v>
      </c>
      <c r="H52">
        <v>101</v>
      </c>
      <c r="I52" t="s">
        <v>40</v>
      </c>
      <c r="J52">
        <v>6</v>
      </c>
      <c r="K52">
        <v>40</v>
      </c>
      <c r="L52">
        <f>'Table Example'!$J52*'Table Example'!$K52</f>
        <v>240</v>
      </c>
    </row>
    <row r="53" spans="1:12" x14ac:dyDescent="0.25">
      <c r="A53" t="s">
        <v>38</v>
      </c>
      <c r="B53" t="s">
        <v>41</v>
      </c>
      <c r="C53" t="s">
        <v>31</v>
      </c>
      <c r="D53">
        <v>28112</v>
      </c>
      <c r="E53">
        <v>44077</v>
      </c>
      <c r="F53">
        <v>8020</v>
      </c>
      <c r="G53" t="s">
        <v>35</v>
      </c>
      <c r="H53">
        <v>102</v>
      </c>
      <c r="I53" t="s">
        <v>42</v>
      </c>
      <c r="J53">
        <v>7</v>
      </c>
      <c r="K53">
        <v>70</v>
      </c>
      <c r="L53">
        <f>'Table Example'!$J53*'Table Example'!$K53</f>
        <v>490</v>
      </c>
    </row>
    <row r="54" spans="1:12" x14ac:dyDescent="0.25">
      <c r="A54" t="s">
        <v>38</v>
      </c>
      <c r="B54" t="s">
        <v>41</v>
      </c>
      <c r="C54" t="s">
        <v>31</v>
      </c>
      <c r="D54">
        <v>28112</v>
      </c>
      <c r="E54">
        <v>44043</v>
      </c>
      <c r="F54">
        <v>8020</v>
      </c>
      <c r="G54" t="s">
        <v>35</v>
      </c>
      <c r="H54">
        <v>106</v>
      </c>
      <c r="I54" t="s">
        <v>43</v>
      </c>
      <c r="J54">
        <v>7</v>
      </c>
      <c r="K54">
        <v>70</v>
      </c>
      <c r="L54">
        <f>'Table Example'!$J54*'Table Example'!$K54</f>
        <v>490</v>
      </c>
    </row>
    <row r="55" spans="1:12" x14ac:dyDescent="0.25">
      <c r="A55" t="s">
        <v>38</v>
      </c>
      <c r="B55" t="s">
        <v>41</v>
      </c>
      <c r="C55" t="s">
        <v>31</v>
      </c>
      <c r="D55">
        <v>28112</v>
      </c>
      <c r="E55">
        <v>43977</v>
      </c>
      <c r="F55">
        <v>8020</v>
      </c>
      <c r="G55" t="s">
        <v>35</v>
      </c>
      <c r="H55">
        <v>108</v>
      </c>
      <c r="I55" t="s">
        <v>44</v>
      </c>
      <c r="J55">
        <v>8</v>
      </c>
      <c r="K55">
        <v>10</v>
      </c>
      <c r="L55">
        <f>'Table Example'!$J55*'Table Example'!$K55</f>
        <v>80</v>
      </c>
    </row>
    <row r="56" spans="1:12" x14ac:dyDescent="0.25">
      <c r="A56" t="s">
        <v>38</v>
      </c>
      <c r="B56" t="s">
        <v>41</v>
      </c>
      <c r="C56" t="s">
        <v>31</v>
      </c>
      <c r="D56">
        <v>28112</v>
      </c>
      <c r="E56">
        <v>44101</v>
      </c>
      <c r="F56">
        <v>8020</v>
      </c>
      <c r="G56" t="s">
        <v>35</v>
      </c>
      <c r="H56">
        <v>117</v>
      </c>
      <c r="I56" t="s">
        <v>47</v>
      </c>
      <c r="J56">
        <v>4</v>
      </c>
      <c r="K56">
        <v>80</v>
      </c>
      <c r="L56">
        <f>'Table Example'!$J56*'Table Example'!$K56</f>
        <v>320</v>
      </c>
    </row>
    <row r="57" spans="1:12" x14ac:dyDescent="0.25">
      <c r="A57" t="s">
        <v>38</v>
      </c>
      <c r="B57" t="s">
        <v>41</v>
      </c>
      <c r="C57" t="s">
        <v>31</v>
      </c>
      <c r="D57">
        <v>28112</v>
      </c>
      <c r="E57">
        <v>44030</v>
      </c>
      <c r="F57">
        <v>8020</v>
      </c>
      <c r="G57" t="s">
        <v>35</v>
      </c>
      <c r="H57">
        <v>118</v>
      </c>
      <c r="I57" t="s">
        <v>48</v>
      </c>
      <c r="J57">
        <v>6</v>
      </c>
      <c r="K57">
        <v>70</v>
      </c>
      <c r="L57">
        <f>'Table Example'!$J57*'Table Example'!$K57</f>
        <v>420</v>
      </c>
    </row>
    <row r="58" spans="1:12" x14ac:dyDescent="0.25">
      <c r="A58" t="s">
        <v>38</v>
      </c>
      <c r="B58" t="s">
        <v>41</v>
      </c>
      <c r="C58" t="s">
        <v>31</v>
      </c>
      <c r="D58">
        <v>25442</v>
      </c>
      <c r="E58">
        <v>44025</v>
      </c>
      <c r="F58">
        <v>8010</v>
      </c>
      <c r="G58" t="s">
        <v>32</v>
      </c>
      <c r="H58">
        <v>118</v>
      </c>
      <c r="I58" t="s">
        <v>48</v>
      </c>
      <c r="J58">
        <v>6</v>
      </c>
      <c r="K58">
        <v>70</v>
      </c>
      <c r="L58">
        <f>'Table Example'!$J58*'Table Example'!$K58</f>
        <v>420</v>
      </c>
    </row>
    <row r="59" spans="1:12" x14ac:dyDescent="0.25">
      <c r="A59" t="s">
        <v>38</v>
      </c>
      <c r="B59" t="s">
        <v>41</v>
      </c>
      <c r="C59" t="s">
        <v>31</v>
      </c>
      <c r="D59">
        <v>25442</v>
      </c>
      <c r="E59">
        <v>44025</v>
      </c>
      <c r="F59">
        <v>8010</v>
      </c>
      <c r="G59" t="s">
        <v>32</v>
      </c>
      <c r="H59">
        <v>117</v>
      </c>
      <c r="I59" t="s">
        <v>47</v>
      </c>
      <c r="J59">
        <v>5</v>
      </c>
      <c r="K59">
        <v>80</v>
      </c>
      <c r="L59">
        <f>'Table Example'!$J59*'Table Example'!$K59</f>
        <v>400</v>
      </c>
    </row>
    <row r="60" spans="1:12" x14ac:dyDescent="0.25">
      <c r="A60" t="s">
        <v>38</v>
      </c>
      <c r="B60" t="s">
        <v>41</v>
      </c>
      <c r="C60" t="s">
        <v>31</v>
      </c>
      <c r="D60">
        <v>25442</v>
      </c>
      <c r="E60">
        <v>44084</v>
      </c>
      <c r="F60">
        <v>8010</v>
      </c>
      <c r="G60" t="s">
        <v>32</v>
      </c>
      <c r="H60">
        <v>118</v>
      </c>
      <c r="I60" t="s">
        <v>48</v>
      </c>
      <c r="J60">
        <v>1</v>
      </c>
      <c r="K60">
        <v>70</v>
      </c>
      <c r="L60">
        <f>'Table Example'!$J60*'Table Example'!$K60</f>
        <v>70</v>
      </c>
    </row>
    <row r="61" spans="1:12" x14ac:dyDescent="0.25">
      <c r="A61" t="s">
        <v>38</v>
      </c>
      <c r="B61" t="s">
        <v>41</v>
      </c>
      <c r="C61" t="s">
        <v>31</v>
      </c>
      <c r="D61">
        <v>25442</v>
      </c>
      <c r="E61">
        <v>44077</v>
      </c>
      <c r="F61">
        <v>8010</v>
      </c>
      <c r="G61" t="s">
        <v>32</v>
      </c>
      <c r="H61">
        <v>116</v>
      </c>
      <c r="I61" t="s">
        <v>49</v>
      </c>
      <c r="J61">
        <v>1</v>
      </c>
      <c r="K61">
        <v>60</v>
      </c>
      <c r="L61">
        <f>'Table Example'!$J61*'Table Example'!$K61</f>
        <v>60</v>
      </c>
    </row>
    <row r="62" spans="1:12" x14ac:dyDescent="0.25">
      <c r="A62" t="s">
        <v>38</v>
      </c>
      <c r="B62" t="s">
        <v>41</v>
      </c>
      <c r="C62" t="s">
        <v>31</v>
      </c>
      <c r="D62">
        <v>25442</v>
      </c>
      <c r="E62">
        <v>44010</v>
      </c>
      <c r="F62">
        <v>8010</v>
      </c>
      <c r="G62" t="s">
        <v>32</v>
      </c>
      <c r="H62">
        <v>106</v>
      </c>
      <c r="I62" t="s">
        <v>43</v>
      </c>
      <c r="J62">
        <v>1</v>
      </c>
      <c r="K62">
        <v>20</v>
      </c>
      <c r="L62">
        <f>'Table Example'!$J62*'Table Example'!$K62</f>
        <v>20</v>
      </c>
    </row>
    <row r="63" spans="1:12" x14ac:dyDescent="0.25">
      <c r="A63" t="s">
        <v>38</v>
      </c>
      <c r="B63" t="s">
        <v>41</v>
      </c>
      <c r="C63" t="s">
        <v>31</v>
      </c>
      <c r="D63">
        <v>25442</v>
      </c>
      <c r="E63">
        <v>44089</v>
      </c>
      <c r="F63">
        <v>8010</v>
      </c>
      <c r="G63" t="s">
        <v>32</v>
      </c>
      <c r="H63">
        <v>101</v>
      </c>
      <c r="I63" t="s">
        <v>40</v>
      </c>
      <c r="J63">
        <v>2</v>
      </c>
      <c r="K63">
        <v>40</v>
      </c>
      <c r="L63">
        <f>'Table Example'!$J63*'Table Example'!$K63</f>
        <v>80</v>
      </c>
    </row>
    <row r="64" spans="1:12" x14ac:dyDescent="0.25">
      <c r="A64" t="s">
        <v>38</v>
      </c>
      <c r="B64" t="s">
        <v>41</v>
      </c>
      <c r="C64" t="s">
        <v>31</v>
      </c>
      <c r="D64">
        <v>25442</v>
      </c>
      <c r="E64">
        <v>44042</v>
      </c>
      <c r="F64">
        <v>8010</v>
      </c>
      <c r="G64" t="s">
        <v>32</v>
      </c>
      <c r="H64">
        <v>102</v>
      </c>
      <c r="I64" t="s">
        <v>42</v>
      </c>
      <c r="J64">
        <v>5</v>
      </c>
      <c r="K64">
        <v>10</v>
      </c>
      <c r="L64">
        <f>'Table Example'!$J64*'Table Example'!$K64</f>
        <v>50</v>
      </c>
    </row>
    <row r="65" spans="1:12" x14ac:dyDescent="0.25">
      <c r="A65" t="s">
        <v>50</v>
      </c>
      <c r="B65" t="s">
        <v>51</v>
      </c>
      <c r="C65" t="s">
        <v>52</v>
      </c>
      <c r="D65">
        <v>44030</v>
      </c>
      <c r="E65">
        <v>44701</v>
      </c>
      <c r="F65">
        <v>8060</v>
      </c>
      <c r="G65" t="s">
        <v>53</v>
      </c>
      <c r="H65">
        <v>108</v>
      </c>
      <c r="I65" t="s">
        <v>44</v>
      </c>
      <c r="J65">
        <v>6</v>
      </c>
      <c r="K65">
        <v>60</v>
      </c>
      <c r="L65">
        <f>'Table Example'!$J65*'Table Example'!$K65</f>
        <v>360</v>
      </c>
    </row>
    <row r="66" spans="1:12" x14ac:dyDescent="0.25">
      <c r="A66" t="s">
        <v>50</v>
      </c>
      <c r="B66" t="s">
        <v>51</v>
      </c>
      <c r="C66" t="s">
        <v>52</v>
      </c>
      <c r="D66">
        <v>44030</v>
      </c>
      <c r="E66">
        <v>44693</v>
      </c>
      <c r="F66">
        <v>8060</v>
      </c>
      <c r="G66" t="s">
        <v>53</v>
      </c>
      <c r="H66">
        <v>109</v>
      </c>
      <c r="I66" t="s">
        <v>54</v>
      </c>
      <c r="J66">
        <v>1</v>
      </c>
      <c r="K66">
        <v>60</v>
      </c>
      <c r="L66">
        <f>'Table Example'!$J66*'Table Example'!$K66</f>
        <v>60</v>
      </c>
    </row>
    <row r="67" spans="1:12" x14ac:dyDescent="0.25">
      <c r="A67" t="s">
        <v>50</v>
      </c>
      <c r="B67" t="s">
        <v>51</v>
      </c>
      <c r="C67" t="s">
        <v>52</v>
      </c>
      <c r="D67">
        <v>44032</v>
      </c>
      <c r="E67">
        <v>44633</v>
      </c>
      <c r="F67">
        <v>8060</v>
      </c>
      <c r="G67" t="s">
        <v>53</v>
      </c>
      <c r="H67">
        <v>108</v>
      </c>
      <c r="I67" t="s">
        <v>44</v>
      </c>
      <c r="J67">
        <v>8</v>
      </c>
      <c r="K67">
        <v>60</v>
      </c>
      <c r="L67">
        <f>'Table Example'!$J67*'Table Example'!$K67</f>
        <v>480</v>
      </c>
    </row>
    <row r="68" spans="1:12" x14ac:dyDescent="0.25">
      <c r="A68" t="s">
        <v>50</v>
      </c>
      <c r="B68" t="s">
        <v>51</v>
      </c>
      <c r="C68" t="s">
        <v>52</v>
      </c>
      <c r="D68">
        <v>44032</v>
      </c>
      <c r="E68">
        <v>44655</v>
      </c>
      <c r="F68">
        <v>8060</v>
      </c>
      <c r="G68" t="s">
        <v>53</v>
      </c>
      <c r="H68">
        <v>109</v>
      </c>
      <c r="I68" t="s">
        <v>54</v>
      </c>
      <c r="J68">
        <v>1</v>
      </c>
      <c r="K68">
        <v>70</v>
      </c>
      <c r="L68">
        <f>'Table Example'!$J68*'Table Example'!$K68</f>
        <v>70</v>
      </c>
    </row>
    <row r="69" spans="1:12" x14ac:dyDescent="0.25">
      <c r="A69" t="s">
        <v>50</v>
      </c>
      <c r="B69" t="s">
        <v>51</v>
      </c>
      <c r="C69" t="s">
        <v>52</v>
      </c>
      <c r="D69">
        <v>44031</v>
      </c>
      <c r="E69">
        <v>44662</v>
      </c>
      <c r="F69">
        <v>8050</v>
      </c>
      <c r="G69" t="s">
        <v>55</v>
      </c>
      <c r="H69">
        <v>108</v>
      </c>
      <c r="I69" t="s">
        <v>44</v>
      </c>
      <c r="J69">
        <v>10</v>
      </c>
      <c r="K69">
        <v>60</v>
      </c>
      <c r="L69">
        <f>'Table Example'!$J69*'Table Example'!$K69</f>
        <v>600</v>
      </c>
    </row>
    <row r="70" spans="1:12" x14ac:dyDescent="0.25">
      <c r="A70" t="s">
        <v>50</v>
      </c>
      <c r="B70" t="s">
        <v>51</v>
      </c>
      <c r="C70" t="s">
        <v>52</v>
      </c>
      <c r="D70">
        <v>44031</v>
      </c>
      <c r="E70">
        <v>44614</v>
      </c>
      <c r="F70">
        <v>8050</v>
      </c>
      <c r="G70" t="s">
        <v>55</v>
      </c>
      <c r="H70">
        <v>109</v>
      </c>
      <c r="I70" t="s">
        <v>54</v>
      </c>
      <c r="J70">
        <v>10</v>
      </c>
      <c r="K70">
        <v>50</v>
      </c>
      <c r="L70">
        <f>'Table Example'!$J70*'Table Example'!$K70</f>
        <v>500</v>
      </c>
    </row>
    <row r="71" spans="1:12" x14ac:dyDescent="0.25">
      <c r="A71" t="s">
        <v>50</v>
      </c>
      <c r="B71" t="s">
        <v>51</v>
      </c>
      <c r="C71" t="s">
        <v>52</v>
      </c>
      <c r="D71">
        <v>44031</v>
      </c>
      <c r="E71">
        <v>44575</v>
      </c>
      <c r="F71">
        <v>8050</v>
      </c>
      <c r="G71" t="s">
        <v>55</v>
      </c>
      <c r="H71">
        <v>110</v>
      </c>
      <c r="I71" t="s">
        <v>56</v>
      </c>
      <c r="J71">
        <v>9</v>
      </c>
      <c r="K71">
        <v>60</v>
      </c>
      <c r="L71">
        <f>'Table Example'!$J71*'Table Example'!$K71</f>
        <v>540</v>
      </c>
    </row>
    <row r="72" spans="1:12" x14ac:dyDescent="0.25">
      <c r="A72" t="s">
        <v>50</v>
      </c>
      <c r="B72" t="s">
        <v>51</v>
      </c>
      <c r="C72" t="s">
        <v>52</v>
      </c>
      <c r="D72">
        <v>48112</v>
      </c>
      <c r="E72">
        <v>44573</v>
      </c>
      <c r="F72">
        <v>8060</v>
      </c>
      <c r="G72" t="s">
        <v>53</v>
      </c>
      <c r="H72">
        <v>109</v>
      </c>
      <c r="I72" t="s">
        <v>54</v>
      </c>
      <c r="J72">
        <v>2</v>
      </c>
      <c r="K72">
        <v>60</v>
      </c>
      <c r="L72">
        <f>'Table Example'!$J72*'Table Example'!$K72</f>
        <v>120</v>
      </c>
    </row>
    <row r="73" spans="1:12" x14ac:dyDescent="0.25">
      <c r="A73" t="s">
        <v>50</v>
      </c>
      <c r="B73" t="s">
        <v>51</v>
      </c>
      <c r="C73" t="s">
        <v>52</v>
      </c>
      <c r="D73">
        <v>48112</v>
      </c>
      <c r="E73">
        <v>44576</v>
      </c>
      <c r="F73">
        <v>8060</v>
      </c>
      <c r="G73" t="s">
        <v>53</v>
      </c>
      <c r="H73">
        <v>110</v>
      </c>
      <c r="I73" t="s">
        <v>56</v>
      </c>
      <c r="J73">
        <v>2</v>
      </c>
      <c r="K73">
        <v>50</v>
      </c>
      <c r="L73">
        <f>'Table Example'!$J73*'Table Example'!$K73</f>
        <v>100</v>
      </c>
    </row>
    <row r="74" spans="1:12" x14ac:dyDescent="0.25">
      <c r="A74" t="s">
        <v>50</v>
      </c>
      <c r="B74" t="s">
        <v>51</v>
      </c>
      <c r="C74" t="s">
        <v>52</v>
      </c>
      <c r="D74">
        <v>48114</v>
      </c>
      <c r="E74">
        <v>44707</v>
      </c>
      <c r="F74">
        <v>8050</v>
      </c>
      <c r="G74" t="s">
        <v>55</v>
      </c>
      <c r="H74">
        <v>109</v>
      </c>
      <c r="I74" t="s">
        <v>54</v>
      </c>
      <c r="J74">
        <v>7</v>
      </c>
      <c r="K74">
        <v>60</v>
      </c>
      <c r="L74">
        <f>'Table Example'!$J74*'Table Example'!$K74</f>
        <v>420</v>
      </c>
    </row>
    <row r="75" spans="1:12" x14ac:dyDescent="0.25">
      <c r="A75" t="s">
        <v>50</v>
      </c>
      <c r="B75" t="s">
        <v>51</v>
      </c>
      <c r="C75" t="s">
        <v>52</v>
      </c>
      <c r="D75">
        <v>48114</v>
      </c>
      <c r="E75">
        <v>44705</v>
      </c>
      <c r="F75">
        <v>8050</v>
      </c>
      <c r="G75" t="s">
        <v>55</v>
      </c>
      <c r="H75">
        <v>110</v>
      </c>
      <c r="I75" t="s">
        <v>56</v>
      </c>
      <c r="J75">
        <v>10</v>
      </c>
      <c r="K75">
        <v>60</v>
      </c>
      <c r="L75">
        <f>'Table Example'!$J75*'Table Example'!$K75</f>
        <v>600</v>
      </c>
    </row>
    <row r="76" spans="1:12" x14ac:dyDescent="0.25">
      <c r="A76" t="s">
        <v>50</v>
      </c>
      <c r="B76" t="s">
        <v>51</v>
      </c>
      <c r="C76" t="s">
        <v>52</v>
      </c>
      <c r="D76">
        <v>48114</v>
      </c>
      <c r="E76">
        <v>44686</v>
      </c>
      <c r="F76">
        <v>8050</v>
      </c>
      <c r="G76" t="s">
        <v>55</v>
      </c>
      <c r="H76">
        <v>111</v>
      </c>
      <c r="I76" t="s">
        <v>57</v>
      </c>
      <c r="J76">
        <v>3</v>
      </c>
      <c r="K76">
        <v>80</v>
      </c>
      <c r="L76">
        <f>'Table Example'!$J76*'Table Example'!$K76</f>
        <v>240</v>
      </c>
    </row>
    <row r="77" spans="1:12" x14ac:dyDescent="0.25">
      <c r="A77" t="s">
        <v>50</v>
      </c>
      <c r="B77" t="s">
        <v>51</v>
      </c>
      <c r="C77" t="s">
        <v>52</v>
      </c>
      <c r="D77">
        <v>48116</v>
      </c>
      <c r="E77">
        <v>44646</v>
      </c>
      <c r="F77">
        <v>8060</v>
      </c>
      <c r="G77" t="s">
        <v>53</v>
      </c>
      <c r="H77">
        <v>109</v>
      </c>
      <c r="I77" t="s">
        <v>54</v>
      </c>
      <c r="J77">
        <v>5</v>
      </c>
      <c r="K77">
        <v>60</v>
      </c>
      <c r="L77">
        <f>'Table Example'!$J77*'Table Example'!$K77</f>
        <v>300</v>
      </c>
    </row>
    <row r="78" spans="1:12" x14ac:dyDescent="0.25">
      <c r="A78" t="s">
        <v>50</v>
      </c>
      <c r="B78" t="s">
        <v>51</v>
      </c>
      <c r="C78" t="s">
        <v>52</v>
      </c>
      <c r="D78">
        <v>48116</v>
      </c>
      <c r="E78">
        <v>44596</v>
      </c>
      <c r="F78">
        <v>8060</v>
      </c>
      <c r="G78" t="s">
        <v>53</v>
      </c>
      <c r="H78">
        <v>110</v>
      </c>
      <c r="I78" t="s">
        <v>56</v>
      </c>
      <c r="J78">
        <v>2</v>
      </c>
      <c r="K78">
        <v>60</v>
      </c>
      <c r="L78">
        <f>'Table Example'!$J78*'Table Example'!$K78</f>
        <v>120</v>
      </c>
    </row>
    <row r="79" spans="1:12" x14ac:dyDescent="0.25">
      <c r="A79" t="s">
        <v>50</v>
      </c>
      <c r="B79" t="s">
        <v>51</v>
      </c>
      <c r="C79" t="s">
        <v>52</v>
      </c>
      <c r="D79">
        <v>45442</v>
      </c>
      <c r="E79">
        <v>44694</v>
      </c>
      <c r="F79">
        <v>8050</v>
      </c>
      <c r="G79" t="s">
        <v>55</v>
      </c>
      <c r="H79">
        <v>108</v>
      </c>
      <c r="I79" t="s">
        <v>44</v>
      </c>
      <c r="J79">
        <v>10</v>
      </c>
      <c r="K79">
        <v>50</v>
      </c>
      <c r="L79">
        <f>'Table Example'!$J79*'Table Example'!$K79</f>
        <v>500</v>
      </c>
    </row>
    <row r="80" spans="1:12" x14ac:dyDescent="0.25">
      <c r="A80" t="s">
        <v>50</v>
      </c>
      <c r="B80" t="s">
        <v>51</v>
      </c>
      <c r="C80" t="s">
        <v>52</v>
      </c>
      <c r="D80">
        <v>45442</v>
      </c>
      <c r="E80">
        <v>44585</v>
      </c>
      <c r="F80">
        <v>8050</v>
      </c>
      <c r="G80" t="s">
        <v>55</v>
      </c>
      <c r="H80">
        <v>109</v>
      </c>
      <c r="I80" t="s">
        <v>54</v>
      </c>
      <c r="J80">
        <v>3</v>
      </c>
      <c r="K80">
        <v>60</v>
      </c>
      <c r="L80">
        <f>'Table Example'!$J80*'Table Example'!$K80</f>
        <v>180</v>
      </c>
    </row>
    <row r="81" spans="1:12" x14ac:dyDescent="0.25">
      <c r="A81" t="s">
        <v>50</v>
      </c>
      <c r="B81" t="s">
        <v>51</v>
      </c>
      <c r="C81" t="s">
        <v>52</v>
      </c>
      <c r="D81">
        <v>45444</v>
      </c>
      <c r="E81">
        <v>44571</v>
      </c>
      <c r="F81">
        <v>8060</v>
      </c>
      <c r="G81" t="s">
        <v>53</v>
      </c>
      <c r="H81">
        <v>108</v>
      </c>
      <c r="I81" t="s">
        <v>44</v>
      </c>
      <c r="J81">
        <v>9</v>
      </c>
      <c r="K81">
        <v>60</v>
      </c>
      <c r="L81">
        <f>'Table Example'!$J81*'Table Example'!$K81</f>
        <v>540</v>
      </c>
    </row>
    <row r="82" spans="1:12" x14ac:dyDescent="0.25">
      <c r="A82" t="s">
        <v>50</v>
      </c>
      <c r="B82" t="s">
        <v>51</v>
      </c>
      <c r="C82" t="s">
        <v>52</v>
      </c>
      <c r="D82">
        <v>45444</v>
      </c>
      <c r="E82">
        <v>44637</v>
      </c>
      <c r="F82">
        <v>8060</v>
      </c>
      <c r="G82" t="s">
        <v>53</v>
      </c>
      <c r="H82">
        <v>109</v>
      </c>
      <c r="I82" t="s">
        <v>54</v>
      </c>
      <c r="J82">
        <v>7</v>
      </c>
      <c r="K82">
        <v>70</v>
      </c>
      <c r="L82">
        <f>'Table Example'!$J82*'Table Example'!$K82</f>
        <v>490</v>
      </c>
    </row>
    <row r="83" spans="1:12" x14ac:dyDescent="0.25">
      <c r="A83" t="s">
        <v>50</v>
      </c>
      <c r="B83" t="s">
        <v>51</v>
      </c>
      <c r="C83" t="s">
        <v>52</v>
      </c>
      <c r="D83">
        <v>45444</v>
      </c>
      <c r="E83">
        <v>44572</v>
      </c>
      <c r="F83">
        <v>8060</v>
      </c>
      <c r="G83" t="s">
        <v>53</v>
      </c>
      <c r="H83">
        <v>110</v>
      </c>
      <c r="I83" t="s">
        <v>56</v>
      </c>
      <c r="J83">
        <v>9</v>
      </c>
      <c r="K83">
        <v>60</v>
      </c>
      <c r="L83">
        <f>'Table Example'!$J83*'Table Example'!$K83</f>
        <v>540</v>
      </c>
    </row>
    <row r="84" spans="1:12" x14ac:dyDescent="0.25">
      <c r="A84" t="s">
        <v>50</v>
      </c>
      <c r="B84" t="s">
        <v>51</v>
      </c>
      <c r="C84" t="s">
        <v>52</v>
      </c>
      <c r="D84">
        <v>45446</v>
      </c>
      <c r="E84">
        <v>44703</v>
      </c>
      <c r="F84">
        <v>8050</v>
      </c>
      <c r="G84" t="s">
        <v>55</v>
      </c>
      <c r="H84">
        <v>111</v>
      </c>
      <c r="I84" t="s">
        <v>57</v>
      </c>
      <c r="J84">
        <v>2</v>
      </c>
      <c r="K84">
        <v>80</v>
      </c>
      <c r="L84">
        <f>'Table Example'!$J84*'Table Example'!$K84</f>
        <v>160</v>
      </c>
    </row>
    <row r="85" spans="1:12" x14ac:dyDescent="0.25">
      <c r="A85" t="s">
        <v>50</v>
      </c>
      <c r="B85" t="s">
        <v>51</v>
      </c>
      <c r="C85" t="s">
        <v>52</v>
      </c>
      <c r="D85">
        <v>45446</v>
      </c>
      <c r="E85">
        <v>44607</v>
      </c>
      <c r="F85">
        <v>8050</v>
      </c>
      <c r="G85" t="s">
        <v>55</v>
      </c>
      <c r="H85">
        <v>108</v>
      </c>
      <c r="I85" t="s">
        <v>44</v>
      </c>
      <c r="J85">
        <v>2</v>
      </c>
      <c r="K85">
        <v>50</v>
      </c>
      <c r="L85">
        <f>'Table Example'!$J85*'Table Example'!$K85</f>
        <v>100</v>
      </c>
    </row>
    <row r="86" spans="1:12" x14ac:dyDescent="0.25">
      <c r="A86" t="s">
        <v>50</v>
      </c>
      <c r="B86" t="s">
        <v>51</v>
      </c>
      <c r="C86" t="s">
        <v>52</v>
      </c>
      <c r="D86">
        <v>44015</v>
      </c>
      <c r="E86">
        <v>44648</v>
      </c>
      <c r="F86">
        <v>8060</v>
      </c>
      <c r="G86" t="s">
        <v>53</v>
      </c>
      <c r="H86">
        <v>108</v>
      </c>
      <c r="I86" t="s">
        <v>44</v>
      </c>
      <c r="J86">
        <v>4</v>
      </c>
      <c r="K86">
        <v>60</v>
      </c>
      <c r="L86">
        <f>'Table Example'!$J86*'Table Example'!$K86</f>
        <v>240</v>
      </c>
    </row>
    <row r="87" spans="1:12" x14ac:dyDescent="0.25">
      <c r="A87" t="s">
        <v>50</v>
      </c>
      <c r="B87" t="s">
        <v>51</v>
      </c>
      <c r="C87" t="s">
        <v>52</v>
      </c>
      <c r="D87">
        <v>44015</v>
      </c>
      <c r="E87">
        <v>44605</v>
      </c>
      <c r="F87">
        <v>8060</v>
      </c>
      <c r="G87" t="s">
        <v>53</v>
      </c>
      <c r="H87">
        <v>109</v>
      </c>
      <c r="I87" t="s">
        <v>54</v>
      </c>
      <c r="J87">
        <v>10</v>
      </c>
      <c r="K87">
        <v>70</v>
      </c>
      <c r="L87">
        <f>'Table Example'!$J87*'Table Example'!$K87</f>
        <v>700</v>
      </c>
    </row>
    <row r="88" spans="1:12" x14ac:dyDescent="0.25">
      <c r="A88" t="s">
        <v>50</v>
      </c>
      <c r="B88" t="s">
        <v>51</v>
      </c>
      <c r="C88" t="s">
        <v>52</v>
      </c>
      <c r="D88">
        <v>44017</v>
      </c>
      <c r="E88">
        <v>44591</v>
      </c>
      <c r="F88">
        <v>8060</v>
      </c>
      <c r="G88" t="s">
        <v>53</v>
      </c>
      <c r="H88">
        <v>108</v>
      </c>
      <c r="I88" t="s">
        <v>44</v>
      </c>
      <c r="J88">
        <v>6</v>
      </c>
      <c r="K88">
        <v>70</v>
      </c>
      <c r="L88">
        <f>'Table Example'!$J88*'Table Example'!$K88</f>
        <v>420</v>
      </c>
    </row>
    <row r="89" spans="1:12" x14ac:dyDescent="0.25">
      <c r="A89" t="s">
        <v>50</v>
      </c>
      <c r="B89" t="s">
        <v>51</v>
      </c>
      <c r="C89" t="s">
        <v>52</v>
      </c>
      <c r="D89">
        <v>44017</v>
      </c>
      <c r="E89">
        <v>44680</v>
      </c>
      <c r="F89">
        <v>8060</v>
      </c>
      <c r="G89" t="s">
        <v>53</v>
      </c>
      <c r="H89">
        <v>109</v>
      </c>
      <c r="I89" t="s">
        <v>54</v>
      </c>
      <c r="J89">
        <v>7</v>
      </c>
      <c r="K89">
        <v>70</v>
      </c>
      <c r="L89">
        <f>'Table Example'!$J89*'Table Example'!$K89</f>
        <v>490</v>
      </c>
    </row>
    <row r="90" spans="1:12" x14ac:dyDescent="0.25">
      <c r="A90" t="s">
        <v>50</v>
      </c>
      <c r="B90" t="s">
        <v>51</v>
      </c>
      <c r="C90" t="s">
        <v>52</v>
      </c>
      <c r="D90">
        <v>44016</v>
      </c>
      <c r="E90">
        <v>44649</v>
      </c>
      <c r="F90">
        <v>8050</v>
      </c>
      <c r="G90" t="s">
        <v>55</v>
      </c>
      <c r="H90">
        <v>108</v>
      </c>
      <c r="I90" t="s">
        <v>44</v>
      </c>
      <c r="J90">
        <v>10</v>
      </c>
      <c r="K90">
        <v>70</v>
      </c>
      <c r="L90">
        <f>'Table Example'!$J90*'Table Example'!$K90</f>
        <v>700</v>
      </c>
    </row>
    <row r="91" spans="1:12" x14ac:dyDescent="0.25">
      <c r="A91" t="s">
        <v>50</v>
      </c>
      <c r="B91" t="s">
        <v>51</v>
      </c>
      <c r="C91" t="s">
        <v>52</v>
      </c>
      <c r="D91">
        <v>44016</v>
      </c>
      <c r="E91">
        <v>44688</v>
      </c>
      <c r="F91">
        <v>8050</v>
      </c>
      <c r="G91" t="s">
        <v>55</v>
      </c>
      <c r="H91">
        <v>109</v>
      </c>
      <c r="I91" t="s">
        <v>54</v>
      </c>
      <c r="J91">
        <v>4</v>
      </c>
      <c r="K91">
        <v>60</v>
      </c>
      <c r="L91">
        <f>'Table Example'!$J91*'Table Example'!$K91</f>
        <v>240</v>
      </c>
    </row>
    <row r="92" spans="1:12" x14ac:dyDescent="0.25">
      <c r="A92" t="s">
        <v>50</v>
      </c>
      <c r="B92" t="s">
        <v>51</v>
      </c>
      <c r="C92" t="s">
        <v>52</v>
      </c>
      <c r="D92">
        <v>44016</v>
      </c>
      <c r="E92">
        <v>44589</v>
      </c>
      <c r="F92">
        <v>8050</v>
      </c>
      <c r="G92" t="s">
        <v>55</v>
      </c>
      <c r="H92">
        <v>110</v>
      </c>
      <c r="I92" t="s">
        <v>56</v>
      </c>
      <c r="J92">
        <v>7</v>
      </c>
      <c r="K92">
        <v>50</v>
      </c>
      <c r="L92">
        <f>'Table Example'!$J92*'Table Example'!$K92</f>
        <v>350</v>
      </c>
    </row>
    <row r="93" spans="1:12" x14ac:dyDescent="0.25">
      <c r="A93" t="s">
        <v>50</v>
      </c>
      <c r="B93" t="s">
        <v>51</v>
      </c>
      <c r="C93" t="s">
        <v>52</v>
      </c>
      <c r="D93">
        <v>48097</v>
      </c>
      <c r="E93">
        <v>44663</v>
      </c>
      <c r="F93">
        <v>8060</v>
      </c>
      <c r="G93" t="s">
        <v>53</v>
      </c>
      <c r="H93">
        <v>109</v>
      </c>
      <c r="I93" t="s">
        <v>54</v>
      </c>
      <c r="J93">
        <v>9</v>
      </c>
      <c r="K93">
        <v>60</v>
      </c>
      <c r="L93">
        <f>'Table Example'!$J93*'Table Example'!$K93</f>
        <v>540</v>
      </c>
    </row>
    <row r="94" spans="1:12" x14ac:dyDescent="0.25">
      <c r="A94" t="s">
        <v>50</v>
      </c>
      <c r="B94" t="s">
        <v>51</v>
      </c>
      <c r="C94" t="s">
        <v>52</v>
      </c>
      <c r="D94">
        <v>48097</v>
      </c>
      <c r="E94">
        <v>44614</v>
      </c>
      <c r="F94">
        <v>8060</v>
      </c>
      <c r="G94" t="s">
        <v>53</v>
      </c>
      <c r="H94">
        <v>110</v>
      </c>
      <c r="I94" t="s">
        <v>56</v>
      </c>
      <c r="J94">
        <v>5</v>
      </c>
      <c r="K94">
        <v>70</v>
      </c>
      <c r="L94">
        <f>'Table Example'!$J94*'Table Example'!$K94</f>
        <v>350</v>
      </c>
    </row>
    <row r="95" spans="1:12" x14ac:dyDescent="0.25">
      <c r="A95" t="s">
        <v>50</v>
      </c>
      <c r="B95" t="s">
        <v>51</v>
      </c>
      <c r="C95" t="s">
        <v>52</v>
      </c>
      <c r="D95">
        <v>48099</v>
      </c>
      <c r="E95">
        <v>44624</v>
      </c>
      <c r="F95">
        <v>8050</v>
      </c>
      <c r="G95" t="s">
        <v>55</v>
      </c>
      <c r="H95">
        <v>109</v>
      </c>
      <c r="I95" t="s">
        <v>54</v>
      </c>
      <c r="J95">
        <v>10</v>
      </c>
      <c r="K95">
        <v>60</v>
      </c>
      <c r="L95">
        <f>'Table Example'!$J95*'Table Example'!$K95</f>
        <v>600</v>
      </c>
    </row>
    <row r="96" spans="1:12" x14ac:dyDescent="0.25">
      <c r="A96" t="s">
        <v>50</v>
      </c>
      <c r="B96" t="s">
        <v>51</v>
      </c>
      <c r="C96" t="s">
        <v>52</v>
      </c>
      <c r="D96">
        <v>48099</v>
      </c>
      <c r="E96">
        <v>44645</v>
      </c>
      <c r="F96">
        <v>8050</v>
      </c>
      <c r="G96" t="s">
        <v>55</v>
      </c>
      <c r="H96">
        <v>110</v>
      </c>
      <c r="I96" t="s">
        <v>56</v>
      </c>
      <c r="J96">
        <v>1</v>
      </c>
      <c r="K96">
        <v>60</v>
      </c>
      <c r="L96">
        <f>'Table Example'!$J96*'Table Example'!$K96</f>
        <v>60</v>
      </c>
    </row>
    <row r="97" spans="1:12" x14ac:dyDescent="0.25">
      <c r="A97" t="s">
        <v>50</v>
      </c>
      <c r="B97" t="s">
        <v>51</v>
      </c>
      <c r="C97" t="s">
        <v>52</v>
      </c>
      <c r="D97">
        <v>48099</v>
      </c>
      <c r="E97">
        <v>44697</v>
      </c>
      <c r="F97">
        <v>8050</v>
      </c>
      <c r="G97" t="s">
        <v>55</v>
      </c>
      <c r="H97">
        <v>111</v>
      </c>
      <c r="I97" t="s">
        <v>57</v>
      </c>
      <c r="J97">
        <v>2</v>
      </c>
      <c r="K97">
        <v>60</v>
      </c>
      <c r="L97">
        <f>'Table Example'!$J97*'Table Example'!$K97</f>
        <v>120</v>
      </c>
    </row>
    <row r="98" spans="1:12" x14ac:dyDescent="0.25">
      <c r="A98" t="s">
        <v>50</v>
      </c>
      <c r="B98" t="s">
        <v>51</v>
      </c>
      <c r="C98" t="s">
        <v>52</v>
      </c>
      <c r="D98">
        <v>48101</v>
      </c>
      <c r="E98">
        <v>44647</v>
      </c>
      <c r="F98">
        <v>8060</v>
      </c>
      <c r="G98" t="s">
        <v>53</v>
      </c>
      <c r="H98">
        <v>109</v>
      </c>
      <c r="I98" t="s">
        <v>54</v>
      </c>
      <c r="J98">
        <v>1</v>
      </c>
      <c r="K98">
        <v>60</v>
      </c>
      <c r="L98">
        <f>'Table Example'!$J98*'Table Example'!$K98</f>
        <v>60</v>
      </c>
    </row>
    <row r="99" spans="1:12" x14ac:dyDescent="0.25">
      <c r="A99" t="s">
        <v>50</v>
      </c>
      <c r="B99" t="s">
        <v>51</v>
      </c>
      <c r="C99" t="s">
        <v>52</v>
      </c>
      <c r="D99">
        <v>48101</v>
      </c>
      <c r="E99">
        <v>44608</v>
      </c>
      <c r="F99">
        <v>8060</v>
      </c>
      <c r="G99" t="s">
        <v>53</v>
      </c>
      <c r="H99">
        <v>110</v>
      </c>
      <c r="I99" t="s">
        <v>56</v>
      </c>
      <c r="J99">
        <v>6</v>
      </c>
      <c r="K99">
        <v>50</v>
      </c>
      <c r="L99">
        <f>'Table Example'!$J99*'Table Example'!$K99</f>
        <v>300</v>
      </c>
    </row>
    <row r="100" spans="1:12" x14ac:dyDescent="0.25">
      <c r="A100" t="s">
        <v>50</v>
      </c>
      <c r="B100" t="s">
        <v>51</v>
      </c>
      <c r="C100" t="s">
        <v>52</v>
      </c>
      <c r="D100">
        <v>45427</v>
      </c>
      <c r="E100">
        <v>44692</v>
      </c>
      <c r="F100">
        <v>8050</v>
      </c>
      <c r="G100" t="s">
        <v>55</v>
      </c>
      <c r="H100">
        <v>108</v>
      </c>
      <c r="I100" t="s">
        <v>44</v>
      </c>
      <c r="J100">
        <v>8</v>
      </c>
      <c r="K100">
        <v>70</v>
      </c>
      <c r="L100">
        <f>'Table Example'!$J100*'Table Example'!$K100</f>
        <v>560</v>
      </c>
    </row>
    <row r="101" spans="1:12" x14ac:dyDescent="0.25">
      <c r="A101" t="s">
        <v>50</v>
      </c>
      <c r="B101" t="s">
        <v>51</v>
      </c>
      <c r="C101" t="s">
        <v>52</v>
      </c>
      <c r="D101">
        <v>45427</v>
      </c>
      <c r="E101">
        <v>44592</v>
      </c>
      <c r="F101">
        <v>8050</v>
      </c>
      <c r="G101" t="s">
        <v>55</v>
      </c>
      <c r="H101">
        <v>109</v>
      </c>
      <c r="I101" t="s">
        <v>54</v>
      </c>
      <c r="J101">
        <v>6</v>
      </c>
      <c r="K101">
        <v>60</v>
      </c>
      <c r="L101">
        <f>'Table Example'!$J101*'Table Example'!$K101</f>
        <v>360</v>
      </c>
    </row>
    <row r="102" spans="1:12" x14ac:dyDescent="0.25">
      <c r="A102" t="s">
        <v>50</v>
      </c>
      <c r="B102" t="s">
        <v>51</v>
      </c>
      <c r="C102" t="s">
        <v>52</v>
      </c>
      <c r="D102">
        <v>45429</v>
      </c>
      <c r="E102">
        <v>44663</v>
      </c>
      <c r="F102">
        <v>8060</v>
      </c>
      <c r="G102" t="s">
        <v>53</v>
      </c>
      <c r="H102">
        <v>108</v>
      </c>
      <c r="I102" t="s">
        <v>44</v>
      </c>
      <c r="J102">
        <v>1</v>
      </c>
      <c r="K102">
        <v>80</v>
      </c>
      <c r="L102">
        <f>'Table Example'!$J102*'Table Example'!$K102</f>
        <v>80</v>
      </c>
    </row>
    <row r="103" spans="1:12" x14ac:dyDescent="0.25">
      <c r="A103" t="s">
        <v>50</v>
      </c>
      <c r="B103" t="s">
        <v>51</v>
      </c>
      <c r="C103" t="s">
        <v>52</v>
      </c>
      <c r="D103">
        <v>45429</v>
      </c>
      <c r="E103">
        <v>44613</v>
      </c>
      <c r="F103">
        <v>8060</v>
      </c>
      <c r="G103" t="s">
        <v>53</v>
      </c>
      <c r="H103">
        <v>109</v>
      </c>
      <c r="I103" t="s">
        <v>54</v>
      </c>
      <c r="J103">
        <v>4</v>
      </c>
      <c r="K103">
        <v>80</v>
      </c>
      <c r="L103">
        <f>'Table Example'!$J103*'Table Example'!$K103</f>
        <v>320</v>
      </c>
    </row>
    <row r="104" spans="1:12" x14ac:dyDescent="0.25">
      <c r="A104" t="s">
        <v>50</v>
      </c>
      <c r="B104" t="s">
        <v>51</v>
      </c>
      <c r="C104" t="s">
        <v>52</v>
      </c>
      <c r="D104">
        <v>45429</v>
      </c>
      <c r="E104">
        <v>44610</v>
      </c>
      <c r="F104">
        <v>8060</v>
      </c>
      <c r="G104" t="s">
        <v>53</v>
      </c>
      <c r="H104">
        <v>110</v>
      </c>
      <c r="I104" t="s">
        <v>56</v>
      </c>
      <c r="J104">
        <v>8</v>
      </c>
      <c r="K104">
        <v>50</v>
      </c>
      <c r="L104">
        <f>'Table Example'!$J104*'Table Example'!$K104</f>
        <v>400</v>
      </c>
    </row>
    <row r="105" spans="1:12" x14ac:dyDescent="0.25">
      <c r="A105" t="s">
        <v>50</v>
      </c>
      <c r="B105" t="s">
        <v>51</v>
      </c>
      <c r="C105" t="s">
        <v>52</v>
      </c>
      <c r="D105">
        <v>45431</v>
      </c>
      <c r="E105">
        <v>44637</v>
      </c>
      <c r="F105">
        <v>8050</v>
      </c>
      <c r="G105" t="s">
        <v>55</v>
      </c>
      <c r="H105">
        <v>111</v>
      </c>
      <c r="I105" t="s">
        <v>57</v>
      </c>
      <c r="J105">
        <v>8</v>
      </c>
      <c r="K105">
        <v>60</v>
      </c>
      <c r="L105">
        <f>'Table Example'!$J105*'Table Example'!$K105</f>
        <v>480</v>
      </c>
    </row>
    <row r="106" spans="1:12" x14ac:dyDescent="0.25">
      <c r="A106" t="s">
        <v>50</v>
      </c>
      <c r="B106" t="s">
        <v>51</v>
      </c>
      <c r="C106" t="s">
        <v>52</v>
      </c>
      <c r="D106">
        <v>45431</v>
      </c>
      <c r="E106">
        <v>44626</v>
      </c>
      <c r="F106">
        <v>8050</v>
      </c>
      <c r="G106" t="s">
        <v>55</v>
      </c>
      <c r="H106">
        <v>108</v>
      </c>
      <c r="I106" t="s">
        <v>44</v>
      </c>
      <c r="J106">
        <v>3</v>
      </c>
      <c r="K106">
        <v>60</v>
      </c>
      <c r="L106">
        <f>'Table Example'!$J106*'Table Example'!$K106</f>
        <v>180</v>
      </c>
    </row>
    <row r="107" spans="1:12" x14ac:dyDescent="0.25">
      <c r="I107" t="s">
        <v>64</v>
      </c>
      <c r="L107">
        <f>SUBTOTAL(109,'Table Example'!$L$2:$L$106)</f>
        <v>55081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9F6B-6C0B-474F-8D1A-8190CB93ED19}">
  <dimension ref="A1:V106"/>
  <sheetViews>
    <sheetView workbookViewId="0">
      <pane ySplit="1" topLeftCell="A2" activePane="bottomLeft" state="frozen"/>
      <selection pane="bottomLeft" activeCell="U10" sqref="U10"/>
    </sheetView>
  </sheetViews>
  <sheetFormatPr defaultRowHeight="15" x14ac:dyDescent="0.25"/>
  <cols>
    <col min="2" max="2" width="11.7109375" customWidth="1"/>
    <col min="3" max="3" width="10.140625" customWidth="1"/>
    <col min="4" max="4" width="9.5703125" customWidth="1"/>
    <col min="6" max="6" width="12.5703125" customWidth="1"/>
    <col min="7" max="7" width="12.42578125" customWidth="1"/>
    <col min="9" max="9" width="12.5703125" customWidth="1"/>
    <col min="12" max="12" width="12.5703125" style="20" customWidth="1"/>
    <col min="18" max="18" width="2.85546875" customWidth="1"/>
  </cols>
  <sheetData>
    <row r="1" spans="1:22" ht="16.5" customHeight="1" x14ac:dyDescent="0.25">
      <c r="A1" s="1" t="s">
        <v>65</v>
      </c>
      <c r="B1" s="1" t="s">
        <v>222</v>
      </c>
      <c r="C1" s="1" t="s">
        <v>59</v>
      </c>
      <c r="D1" s="1" t="s">
        <v>1</v>
      </c>
      <c r="E1" s="1" t="s">
        <v>4</v>
      </c>
      <c r="F1" s="1" t="s">
        <v>221</v>
      </c>
      <c r="G1" s="1" t="s">
        <v>60</v>
      </c>
      <c r="H1" s="1" t="s">
        <v>120</v>
      </c>
      <c r="I1" s="1" t="s">
        <v>61</v>
      </c>
      <c r="J1" s="1" t="s">
        <v>62</v>
      </c>
      <c r="K1" s="1" t="s">
        <v>6</v>
      </c>
      <c r="L1" s="1" t="s">
        <v>64</v>
      </c>
    </row>
    <row r="2" spans="1:22" x14ac:dyDescent="0.25">
      <c r="A2" t="s">
        <v>29</v>
      </c>
      <c r="B2" t="s">
        <v>30</v>
      </c>
      <c r="C2" t="s">
        <v>31</v>
      </c>
      <c r="D2">
        <v>65629</v>
      </c>
      <c r="E2">
        <v>44432</v>
      </c>
      <c r="F2">
        <v>8010</v>
      </c>
      <c r="G2" t="s">
        <v>32</v>
      </c>
      <c r="H2">
        <v>103</v>
      </c>
      <c r="I2" t="s">
        <v>33</v>
      </c>
      <c r="J2">
        <v>8</v>
      </c>
      <c r="K2">
        <v>190</v>
      </c>
      <c r="L2">
        <f>'Group By Sku'!$J2*'Group By Sku'!$K2</f>
        <v>1520</v>
      </c>
    </row>
    <row r="3" spans="1:22" ht="16.5" customHeight="1" x14ac:dyDescent="0.25">
      <c r="A3" t="s">
        <v>38</v>
      </c>
      <c r="B3" t="s">
        <v>39</v>
      </c>
      <c r="C3" t="s">
        <v>31</v>
      </c>
      <c r="D3">
        <v>24030</v>
      </c>
      <c r="E3">
        <v>44087</v>
      </c>
      <c r="F3">
        <v>8020</v>
      </c>
      <c r="G3" t="s">
        <v>35</v>
      </c>
      <c r="H3">
        <v>101</v>
      </c>
      <c r="I3" t="s">
        <v>40</v>
      </c>
      <c r="J3">
        <v>1</v>
      </c>
      <c r="K3">
        <v>130</v>
      </c>
      <c r="L3">
        <f>'Group By Sku'!$J3*'Group By Sku'!$K3</f>
        <v>130</v>
      </c>
    </row>
    <row r="4" spans="1:22" ht="16.5" customHeight="1" x14ac:dyDescent="0.25">
      <c r="A4" t="s">
        <v>38</v>
      </c>
      <c r="B4" t="s">
        <v>41</v>
      </c>
      <c r="C4" t="s">
        <v>31</v>
      </c>
      <c r="D4">
        <v>24031</v>
      </c>
      <c r="E4">
        <v>44084</v>
      </c>
      <c r="F4">
        <v>8020</v>
      </c>
      <c r="G4" t="s">
        <v>35</v>
      </c>
      <c r="H4">
        <v>101</v>
      </c>
      <c r="I4" t="s">
        <v>40</v>
      </c>
      <c r="J4">
        <v>6</v>
      </c>
      <c r="K4">
        <v>100</v>
      </c>
      <c r="L4">
        <f>'Group By Sku'!$J4*'Group By Sku'!$K4</f>
        <v>600</v>
      </c>
      <c r="Q4" s="17"/>
      <c r="R4" s="17"/>
      <c r="S4" s="17"/>
      <c r="T4" s="17"/>
      <c r="U4" s="17"/>
      <c r="V4" s="17"/>
    </row>
    <row r="5" spans="1:22" x14ac:dyDescent="0.25">
      <c r="A5" t="s">
        <v>50</v>
      </c>
      <c r="B5" t="s">
        <v>51</v>
      </c>
      <c r="C5" t="s">
        <v>52</v>
      </c>
      <c r="D5">
        <v>44031</v>
      </c>
      <c r="E5">
        <v>44662</v>
      </c>
      <c r="F5">
        <v>8050</v>
      </c>
      <c r="G5" t="s">
        <v>55</v>
      </c>
      <c r="H5">
        <v>108</v>
      </c>
      <c r="I5" t="s">
        <v>44</v>
      </c>
      <c r="J5">
        <v>10</v>
      </c>
      <c r="K5">
        <v>60</v>
      </c>
      <c r="L5">
        <f>'Group By Sku'!$J5*'Group By Sku'!$K5</f>
        <v>600</v>
      </c>
    </row>
    <row r="6" spans="1:22" x14ac:dyDescent="0.25">
      <c r="A6" t="s">
        <v>50</v>
      </c>
      <c r="B6" t="s">
        <v>51</v>
      </c>
      <c r="C6" t="s">
        <v>52</v>
      </c>
      <c r="D6">
        <v>45442</v>
      </c>
      <c r="E6">
        <v>44694</v>
      </c>
      <c r="F6">
        <v>8050</v>
      </c>
      <c r="G6" t="s">
        <v>55</v>
      </c>
      <c r="H6">
        <v>108</v>
      </c>
      <c r="I6" t="s">
        <v>44</v>
      </c>
      <c r="J6">
        <v>10</v>
      </c>
      <c r="K6">
        <v>50</v>
      </c>
      <c r="L6">
        <f>'Group By Sku'!$J6*'Group By Sku'!$K6</f>
        <v>500</v>
      </c>
    </row>
    <row r="7" spans="1:22" x14ac:dyDescent="0.25">
      <c r="A7" t="s">
        <v>50</v>
      </c>
      <c r="B7" t="s">
        <v>51</v>
      </c>
      <c r="C7" t="s">
        <v>52</v>
      </c>
      <c r="D7">
        <v>45444</v>
      </c>
      <c r="E7">
        <v>44571</v>
      </c>
      <c r="F7">
        <v>8060</v>
      </c>
      <c r="G7" t="s">
        <v>53</v>
      </c>
      <c r="H7">
        <v>108</v>
      </c>
      <c r="I7" t="s">
        <v>44</v>
      </c>
      <c r="J7">
        <v>9</v>
      </c>
      <c r="K7">
        <v>60</v>
      </c>
      <c r="L7">
        <f>'Group By Sku'!$J7*'Group By Sku'!$K7</f>
        <v>540</v>
      </c>
    </row>
    <row r="8" spans="1:22" ht="16.5" customHeight="1" x14ac:dyDescent="0.25">
      <c r="A8" t="s">
        <v>38</v>
      </c>
      <c r="B8" t="s">
        <v>41</v>
      </c>
      <c r="C8" t="s">
        <v>31</v>
      </c>
      <c r="D8">
        <v>28112</v>
      </c>
      <c r="E8">
        <v>44003</v>
      </c>
      <c r="F8">
        <v>8020</v>
      </c>
      <c r="G8" t="s">
        <v>35</v>
      </c>
      <c r="H8">
        <v>101</v>
      </c>
      <c r="I8" t="s">
        <v>40</v>
      </c>
      <c r="J8">
        <v>6</v>
      </c>
      <c r="K8">
        <v>40</v>
      </c>
      <c r="L8">
        <f>'Group By Sku'!$J8*'Group By Sku'!$K8</f>
        <v>240</v>
      </c>
    </row>
    <row r="9" spans="1:22" ht="16.5" customHeight="1" x14ac:dyDescent="0.25">
      <c r="A9" t="s">
        <v>38</v>
      </c>
      <c r="B9" t="s">
        <v>41</v>
      </c>
      <c r="C9" t="s">
        <v>31</v>
      </c>
      <c r="D9">
        <v>25442</v>
      </c>
      <c r="E9">
        <v>44089</v>
      </c>
      <c r="F9">
        <v>8010</v>
      </c>
      <c r="G9" t="s">
        <v>32</v>
      </c>
      <c r="H9">
        <v>101</v>
      </c>
      <c r="I9" t="s">
        <v>40</v>
      </c>
      <c r="J9">
        <v>2</v>
      </c>
      <c r="K9">
        <v>40</v>
      </c>
      <c r="L9">
        <f>'Group By Sku'!$J9*'Group By Sku'!$K9</f>
        <v>80</v>
      </c>
      <c r="R9" s="21"/>
      <c r="S9" t="s">
        <v>211</v>
      </c>
    </row>
    <row r="10" spans="1:22" ht="16.5" customHeight="1" x14ac:dyDescent="0.25">
      <c r="A10" t="s">
        <v>38</v>
      </c>
      <c r="B10" t="s">
        <v>41</v>
      </c>
      <c r="C10" t="s">
        <v>31</v>
      </c>
      <c r="D10">
        <v>24030</v>
      </c>
      <c r="E10">
        <v>44081</v>
      </c>
      <c r="F10">
        <v>8020</v>
      </c>
      <c r="G10" t="s">
        <v>35</v>
      </c>
      <c r="H10">
        <v>102</v>
      </c>
      <c r="I10" t="s">
        <v>42</v>
      </c>
      <c r="J10">
        <v>5</v>
      </c>
      <c r="K10">
        <v>30</v>
      </c>
      <c r="L10">
        <f>'Group By Sku'!$J10*'Group By Sku'!$K10</f>
        <v>150</v>
      </c>
      <c r="R10" s="21"/>
      <c r="S10" t="s">
        <v>225</v>
      </c>
    </row>
    <row r="11" spans="1:22" ht="16.5" customHeight="1" x14ac:dyDescent="0.25">
      <c r="A11" t="s">
        <v>38</v>
      </c>
      <c r="B11" t="s">
        <v>41</v>
      </c>
      <c r="C11" t="s">
        <v>31</v>
      </c>
      <c r="D11">
        <v>28112</v>
      </c>
      <c r="E11">
        <v>44077</v>
      </c>
      <c r="F11">
        <v>8020</v>
      </c>
      <c r="G11" t="s">
        <v>35</v>
      </c>
      <c r="H11">
        <v>102</v>
      </c>
      <c r="I11" t="s">
        <v>42</v>
      </c>
      <c r="J11">
        <v>7</v>
      </c>
      <c r="K11">
        <v>70</v>
      </c>
      <c r="L11">
        <f>'Group By Sku'!$J11*'Group By Sku'!$K11</f>
        <v>490</v>
      </c>
      <c r="R11" s="21"/>
      <c r="S11" t="s">
        <v>223</v>
      </c>
    </row>
    <row r="12" spans="1:22" ht="16.5" customHeight="1" x14ac:dyDescent="0.25">
      <c r="A12" t="s">
        <v>38</v>
      </c>
      <c r="B12" t="s">
        <v>41</v>
      </c>
      <c r="C12" t="s">
        <v>31</v>
      </c>
      <c r="D12">
        <v>25442</v>
      </c>
      <c r="E12">
        <v>44042</v>
      </c>
      <c r="F12">
        <v>8010</v>
      </c>
      <c r="G12" t="s">
        <v>32</v>
      </c>
      <c r="H12">
        <v>102</v>
      </c>
      <c r="I12" t="s">
        <v>42</v>
      </c>
      <c r="J12">
        <v>5</v>
      </c>
      <c r="K12">
        <v>10</v>
      </c>
      <c r="L12">
        <f>'Group By Sku'!$J12*'Group By Sku'!$K12</f>
        <v>50</v>
      </c>
      <c r="R12" s="21"/>
      <c r="S12" t="s">
        <v>224</v>
      </c>
    </row>
    <row r="13" spans="1:22" ht="16.5" customHeight="1" x14ac:dyDescent="0.25">
      <c r="A13" t="s">
        <v>29</v>
      </c>
      <c r="B13" t="s">
        <v>30</v>
      </c>
      <c r="C13" t="s">
        <v>31</v>
      </c>
      <c r="D13">
        <v>66030</v>
      </c>
      <c r="E13">
        <v>44328</v>
      </c>
      <c r="F13">
        <v>8010</v>
      </c>
      <c r="G13" t="s">
        <v>32</v>
      </c>
      <c r="H13">
        <v>103</v>
      </c>
      <c r="I13" t="s">
        <v>33</v>
      </c>
      <c r="J13">
        <v>9</v>
      </c>
      <c r="K13">
        <v>59</v>
      </c>
      <c r="L13">
        <f>'Group By Sku'!$J13*'Group By Sku'!$K13</f>
        <v>531</v>
      </c>
      <c r="R13" s="21"/>
      <c r="S13" t="s">
        <v>226</v>
      </c>
    </row>
    <row r="14" spans="1:22" ht="16.5" customHeight="1" x14ac:dyDescent="0.25">
      <c r="A14" t="s">
        <v>29</v>
      </c>
      <c r="B14" t="s">
        <v>30</v>
      </c>
      <c r="C14" t="s">
        <v>31</v>
      </c>
      <c r="D14">
        <v>65666</v>
      </c>
      <c r="E14">
        <v>44365</v>
      </c>
      <c r="F14">
        <v>8010</v>
      </c>
      <c r="G14" t="s">
        <v>32</v>
      </c>
      <c r="H14">
        <v>103</v>
      </c>
      <c r="I14" t="s">
        <v>33</v>
      </c>
      <c r="J14">
        <v>6</v>
      </c>
      <c r="K14">
        <v>120</v>
      </c>
      <c r="L14">
        <f>'Group By Sku'!$J14*'Group By Sku'!$K14</f>
        <v>720</v>
      </c>
    </row>
    <row r="15" spans="1:22" ht="16.5" customHeight="1" x14ac:dyDescent="0.25">
      <c r="A15" t="s">
        <v>29</v>
      </c>
      <c r="B15" t="s">
        <v>30</v>
      </c>
      <c r="C15" t="s">
        <v>31</v>
      </c>
      <c r="D15">
        <v>65666</v>
      </c>
      <c r="E15">
        <v>44374</v>
      </c>
      <c r="F15">
        <v>8020</v>
      </c>
      <c r="G15" t="s">
        <v>35</v>
      </c>
      <c r="H15">
        <v>103</v>
      </c>
      <c r="I15" t="s">
        <v>33</v>
      </c>
      <c r="J15">
        <v>4</v>
      </c>
      <c r="K15">
        <v>200</v>
      </c>
      <c r="L15">
        <f>'Group By Sku'!$J15*'Group By Sku'!$K15</f>
        <v>800</v>
      </c>
    </row>
    <row r="16" spans="1:22" ht="16.5" customHeight="1" x14ac:dyDescent="0.25">
      <c r="A16" t="s">
        <v>29</v>
      </c>
      <c r="B16" t="s">
        <v>30</v>
      </c>
      <c r="C16" t="s">
        <v>31</v>
      </c>
      <c r="D16">
        <v>66015</v>
      </c>
      <c r="E16">
        <v>44426</v>
      </c>
      <c r="F16">
        <v>8010</v>
      </c>
      <c r="G16" t="s">
        <v>32</v>
      </c>
      <c r="H16">
        <v>103</v>
      </c>
      <c r="I16" t="s">
        <v>33</v>
      </c>
      <c r="J16">
        <v>6</v>
      </c>
      <c r="K16">
        <v>140</v>
      </c>
      <c r="L16">
        <f>'Group By Sku'!$J16*'Group By Sku'!$K16</f>
        <v>840</v>
      </c>
    </row>
    <row r="17" spans="1:12" ht="16.5" customHeight="1" x14ac:dyDescent="0.25">
      <c r="A17" t="s">
        <v>29</v>
      </c>
      <c r="B17" t="s">
        <v>30</v>
      </c>
      <c r="C17" t="s">
        <v>31</v>
      </c>
      <c r="D17">
        <v>66017</v>
      </c>
      <c r="E17">
        <v>44299</v>
      </c>
      <c r="F17">
        <v>8010</v>
      </c>
      <c r="G17" t="s">
        <v>32</v>
      </c>
      <c r="H17">
        <v>103</v>
      </c>
      <c r="I17" t="s">
        <v>33</v>
      </c>
      <c r="J17">
        <v>4</v>
      </c>
      <c r="K17">
        <v>140</v>
      </c>
      <c r="L17">
        <f>'Group By Sku'!$J17*'Group By Sku'!$K17</f>
        <v>560</v>
      </c>
    </row>
    <row r="18" spans="1:12" x14ac:dyDescent="0.25">
      <c r="A18" t="s">
        <v>29</v>
      </c>
      <c r="B18" t="s">
        <v>30</v>
      </c>
      <c r="C18" t="s">
        <v>31</v>
      </c>
      <c r="D18">
        <v>66016</v>
      </c>
      <c r="E18">
        <v>44301</v>
      </c>
      <c r="F18">
        <v>8020</v>
      </c>
      <c r="G18" t="s">
        <v>35</v>
      </c>
      <c r="H18">
        <v>103</v>
      </c>
      <c r="I18" t="s">
        <v>33</v>
      </c>
      <c r="J18">
        <v>10</v>
      </c>
      <c r="K18">
        <v>120</v>
      </c>
      <c r="L18">
        <f>'Group By Sku'!$J18*'Group By Sku'!$K18</f>
        <v>1200</v>
      </c>
    </row>
    <row r="19" spans="1:12" x14ac:dyDescent="0.25">
      <c r="A19" t="s">
        <v>29</v>
      </c>
      <c r="B19" t="s">
        <v>30</v>
      </c>
      <c r="C19" t="s">
        <v>31</v>
      </c>
      <c r="D19">
        <v>65627</v>
      </c>
      <c r="E19">
        <v>44430</v>
      </c>
      <c r="F19">
        <v>8020</v>
      </c>
      <c r="G19" t="s">
        <v>35</v>
      </c>
      <c r="H19">
        <v>103</v>
      </c>
      <c r="I19" t="s">
        <v>33</v>
      </c>
      <c r="J19">
        <v>5</v>
      </c>
      <c r="K19">
        <v>140</v>
      </c>
      <c r="L19">
        <f>'Group By Sku'!$J19*'Group By Sku'!$K19</f>
        <v>700</v>
      </c>
    </row>
    <row r="20" spans="1:12" x14ac:dyDescent="0.25">
      <c r="A20" t="s">
        <v>29</v>
      </c>
      <c r="B20" t="s">
        <v>30</v>
      </c>
      <c r="C20" t="s">
        <v>31</v>
      </c>
      <c r="D20">
        <v>65631</v>
      </c>
      <c r="E20">
        <v>44318</v>
      </c>
      <c r="F20">
        <v>8020</v>
      </c>
      <c r="G20" t="s">
        <v>35</v>
      </c>
      <c r="H20">
        <v>103</v>
      </c>
      <c r="I20" t="s">
        <v>33</v>
      </c>
      <c r="J20">
        <v>1</v>
      </c>
      <c r="K20">
        <v>120</v>
      </c>
      <c r="L20">
        <f>'Group By Sku'!$J20*'Group By Sku'!$K20</f>
        <v>120</v>
      </c>
    </row>
    <row r="21" spans="1:12" x14ac:dyDescent="0.25">
      <c r="A21" t="s">
        <v>29</v>
      </c>
      <c r="B21" t="s">
        <v>30</v>
      </c>
      <c r="C21" t="s">
        <v>31</v>
      </c>
      <c r="D21">
        <v>66030</v>
      </c>
      <c r="E21">
        <v>44312</v>
      </c>
      <c r="F21">
        <v>8010</v>
      </c>
      <c r="G21" t="s">
        <v>32</v>
      </c>
      <c r="H21">
        <v>104</v>
      </c>
      <c r="I21" t="s">
        <v>34</v>
      </c>
      <c r="J21">
        <v>7</v>
      </c>
      <c r="K21">
        <v>150</v>
      </c>
      <c r="L21">
        <f>'Group By Sku'!$J21*'Group By Sku'!$K21</f>
        <v>1050</v>
      </c>
    </row>
    <row r="22" spans="1:12" x14ac:dyDescent="0.25">
      <c r="A22" t="s">
        <v>29</v>
      </c>
      <c r="B22" t="s">
        <v>30</v>
      </c>
      <c r="C22" t="s">
        <v>31</v>
      </c>
      <c r="D22">
        <v>66032</v>
      </c>
      <c r="E22">
        <v>44324</v>
      </c>
      <c r="F22">
        <v>8010</v>
      </c>
      <c r="G22" t="s">
        <v>32</v>
      </c>
      <c r="H22">
        <v>104</v>
      </c>
      <c r="I22" t="s">
        <v>34</v>
      </c>
      <c r="J22">
        <v>6</v>
      </c>
      <c r="K22">
        <v>140</v>
      </c>
      <c r="L22">
        <f>'Group By Sku'!$J22*'Group By Sku'!$K22</f>
        <v>840</v>
      </c>
    </row>
    <row r="23" spans="1:12" x14ac:dyDescent="0.25">
      <c r="A23" t="s">
        <v>29</v>
      </c>
      <c r="B23" t="s">
        <v>30</v>
      </c>
      <c r="C23" t="s">
        <v>31</v>
      </c>
      <c r="D23">
        <v>66031</v>
      </c>
      <c r="E23">
        <v>44360</v>
      </c>
      <c r="F23">
        <v>8020</v>
      </c>
      <c r="G23" t="s">
        <v>35</v>
      </c>
      <c r="H23">
        <v>104</v>
      </c>
      <c r="I23" t="s">
        <v>34</v>
      </c>
      <c r="J23">
        <v>4</v>
      </c>
      <c r="K23">
        <v>150</v>
      </c>
      <c r="L23">
        <f>'Group By Sku'!$J23*'Group By Sku'!$K23</f>
        <v>600</v>
      </c>
    </row>
    <row r="24" spans="1:12" x14ac:dyDescent="0.25">
      <c r="A24" t="s">
        <v>29</v>
      </c>
      <c r="B24" t="s">
        <v>30</v>
      </c>
      <c r="C24" t="s">
        <v>31</v>
      </c>
      <c r="D24">
        <v>68112</v>
      </c>
      <c r="E24">
        <v>44381</v>
      </c>
      <c r="F24">
        <v>8010</v>
      </c>
      <c r="G24" t="s">
        <v>32</v>
      </c>
      <c r="H24">
        <v>104</v>
      </c>
      <c r="I24" t="s">
        <v>34</v>
      </c>
      <c r="J24">
        <v>10</v>
      </c>
      <c r="K24">
        <v>180</v>
      </c>
      <c r="L24">
        <f>'Group By Sku'!$J24*'Group By Sku'!$K24</f>
        <v>1800</v>
      </c>
    </row>
    <row r="25" spans="1:12" x14ac:dyDescent="0.25">
      <c r="A25" t="s">
        <v>29</v>
      </c>
      <c r="B25" t="s">
        <v>30</v>
      </c>
      <c r="C25" t="s">
        <v>31</v>
      </c>
      <c r="D25">
        <v>68116</v>
      </c>
      <c r="E25">
        <v>44410</v>
      </c>
      <c r="F25">
        <v>8020</v>
      </c>
      <c r="G25" t="s">
        <v>35</v>
      </c>
      <c r="H25">
        <v>104</v>
      </c>
      <c r="I25" t="s">
        <v>34</v>
      </c>
      <c r="J25">
        <v>9</v>
      </c>
      <c r="K25">
        <v>150</v>
      </c>
      <c r="L25">
        <f>'Group By Sku'!$J25*'Group By Sku'!$K25</f>
        <v>1350</v>
      </c>
    </row>
    <row r="26" spans="1:12" x14ac:dyDescent="0.25">
      <c r="A26" t="s">
        <v>29</v>
      </c>
      <c r="B26" t="s">
        <v>30</v>
      </c>
      <c r="C26" t="s">
        <v>31</v>
      </c>
      <c r="D26">
        <v>68116</v>
      </c>
      <c r="E26">
        <v>44425</v>
      </c>
      <c r="F26">
        <v>8010</v>
      </c>
      <c r="G26" t="s">
        <v>32</v>
      </c>
      <c r="H26">
        <v>104</v>
      </c>
      <c r="I26" t="s">
        <v>34</v>
      </c>
      <c r="J26">
        <v>7</v>
      </c>
      <c r="K26">
        <v>160</v>
      </c>
      <c r="L26">
        <f>'Group By Sku'!$J26*'Group By Sku'!$K26</f>
        <v>1120</v>
      </c>
    </row>
    <row r="27" spans="1:12" x14ac:dyDescent="0.25">
      <c r="A27" t="s">
        <v>29</v>
      </c>
      <c r="B27" t="s">
        <v>30</v>
      </c>
      <c r="C27" t="s">
        <v>31</v>
      </c>
      <c r="D27">
        <v>65662</v>
      </c>
      <c r="E27">
        <v>44384</v>
      </c>
      <c r="F27">
        <v>8020</v>
      </c>
      <c r="G27" t="s">
        <v>35</v>
      </c>
      <c r="H27">
        <v>104</v>
      </c>
      <c r="I27" t="s">
        <v>34</v>
      </c>
      <c r="J27">
        <v>2</v>
      </c>
      <c r="K27">
        <v>110</v>
      </c>
      <c r="L27">
        <f>'Group By Sku'!$J27*'Group By Sku'!$K27</f>
        <v>220</v>
      </c>
    </row>
    <row r="28" spans="1:12" x14ac:dyDescent="0.25">
      <c r="A28" t="s">
        <v>29</v>
      </c>
      <c r="B28" t="s">
        <v>30</v>
      </c>
      <c r="C28" t="s">
        <v>31</v>
      </c>
      <c r="D28">
        <v>65666</v>
      </c>
      <c r="E28">
        <v>44386</v>
      </c>
      <c r="F28">
        <v>8010</v>
      </c>
      <c r="G28" t="s">
        <v>32</v>
      </c>
      <c r="H28">
        <v>104</v>
      </c>
      <c r="I28" t="s">
        <v>34</v>
      </c>
      <c r="J28">
        <v>5</v>
      </c>
      <c r="K28">
        <v>140</v>
      </c>
      <c r="L28">
        <f>'Group By Sku'!$J28*'Group By Sku'!$K28</f>
        <v>700</v>
      </c>
    </row>
    <row r="29" spans="1:12" x14ac:dyDescent="0.25">
      <c r="A29" t="s">
        <v>29</v>
      </c>
      <c r="B29" t="s">
        <v>30</v>
      </c>
      <c r="C29" t="s">
        <v>31</v>
      </c>
      <c r="D29">
        <v>66015</v>
      </c>
      <c r="E29">
        <v>44311</v>
      </c>
      <c r="F29">
        <v>8010</v>
      </c>
      <c r="G29" t="s">
        <v>32</v>
      </c>
      <c r="H29">
        <v>104</v>
      </c>
      <c r="I29" t="s">
        <v>34</v>
      </c>
      <c r="J29">
        <v>9</v>
      </c>
      <c r="K29">
        <v>140</v>
      </c>
      <c r="L29">
        <f>'Group By Sku'!$J29*'Group By Sku'!$K29</f>
        <v>1260</v>
      </c>
    </row>
    <row r="30" spans="1:12" x14ac:dyDescent="0.25">
      <c r="A30" t="s">
        <v>29</v>
      </c>
      <c r="B30" t="s">
        <v>30</v>
      </c>
      <c r="C30" t="s">
        <v>31</v>
      </c>
      <c r="D30">
        <v>66017</v>
      </c>
      <c r="E30">
        <v>44329</v>
      </c>
      <c r="F30">
        <v>8010</v>
      </c>
      <c r="G30" t="s">
        <v>32</v>
      </c>
      <c r="H30">
        <v>104</v>
      </c>
      <c r="I30" t="s">
        <v>34</v>
      </c>
      <c r="J30">
        <v>6</v>
      </c>
      <c r="K30">
        <v>140</v>
      </c>
      <c r="L30">
        <f>'Group By Sku'!$J30*'Group By Sku'!$K30</f>
        <v>840</v>
      </c>
    </row>
    <row r="31" spans="1:12" x14ac:dyDescent="0.25">
      <c r="A31" t="s">
        <v>29</v>
      </c>
      <c r="B31" t="s">
        <v>30</v>
      </c>
      <c r="C31" t="s">
        <v>31</v>
      </c>
      <c r="D31">
        <v>66016</v>
      </c>
      <c r="E31">
        <v>44354</v>
      </c>
      <c r="F31">
        <v>8020</v>
      </c>
      <c r="G31" t="s">
        <v>35</v>
      </c>
      <c r="H31">
        <v>104</v>
      </c>
      <c r="I31" t="s">
        <v>34</v>
      </c>
      <c r="J31">
        <v>2</v>
      </c>
      <c r="K31">
        <v>130</v>
      </c>
      <c r="L31">
        <f>'Group By Sku'!$J31*'Group By Sku'!$K31</f>
        <v>260</v>
      </c>
    </row>
    <row r="32" spans="1:12" x14ac:dyDescent="0.25">
      <c r="A32" t="s">
        <v>29</v>
      </c>
      <c r="B32" t="s">
        <v>30</v>
      </c>
      <c r="C32" t="s">
        <v>31</v>
      </c>
      <c r="D32">
        <v>68097</v>
      </c>
      <c r="E32">
        <v>44411</v>
      </c>
      <c r="F32">
        <v>8010</v>
      </c>
      <c r="G32" t="s">
        <v>32</v>
      </c>
      <c r="H32">
        <v>104</v>
      </c>
      <c r="I32" t="s">
        <v>34</v>
      </c>
      <c r="J32">
        <v>2</v>
      </c>
      <c r="K32">
        <v>140</v>
      </c>
      <c r="L32">
        <f>'Group By Sku'!$J32*'Group By Sku'!$K32</f>
        <v>280</v>
      </c>
    </row>
    <row r="33" spans="1:12" x14ac:dyDescent="0.25">
      <c r="A33" t="s">
        <v>29</v>
      </c>
      <c r="B33" t="s">
        <v>30</v>
      </c>
      <c r="C33" t="s">
        <v>31</v>
      </c>
      <c r="D33">
        <v>68099</v>
      </c>
      <c r="E33">
        <v>44381</v>
      </c>
      <c r="F33">
        <v>8020</v>
      </c>
      <c r="G33" t="s">
        <v>35</v>
      </c>
      <c r="H33">
        <v>104</v>
      </c>
      <c r="I33" t="s">
        <v>34</v>
      </c>
      <c r="J33">
        <v>5</v>
      </c>
      <c r="K33">
        <v>120</v>
      </c>
      <c r="L33">
        <f>'Group By Sku'!$J33*'Group By Sku'!$K33</f>
        <v>600</v>
      </c>
    </row>
    <row r="34" spans="1:12" x14ac:dyDescent="0.25">
      <c r="A34" t="s">
        <v>29</v>
      </c>
      <c r="B34" t="s">
        <v>30</v>
      </c>
      <c r="C34" t="s">
        <v>31</v>
      </c>
      <c r="D34">
        <v>68101</v>
      </c>
      <c r="E34">
        <v>44428</v>
      </c>
      <c r="F34">
        <v>8010</v>
      </c>
      <c r="G34" t="s">
        <v>32</v>
      </c>
      <c r="H34">
        <v>104</v>
      </c>
      <c r="I34" t="s">
        <v>34</v>
      </c>
      <c r="J34">
        <v>4</v>
      </c>
      <c r="K34">
        <v>190</v>
      </c>
      <c r="L34">
        <f>'Group By Sku'!$J34*'Group By Sku'!$K34</f>
        <v>760</v>
      </c>
    </row>
    <row r="35" spans="1:12" x14ac:dyDescent="0.25">
      <c r="A35" t="s">
        <v>29</v>
      </c>
      <c r="B35" t="s">
        <v>30</v>
      </c>
      <c r="C35" t="s">
        <v>31</v>
      </c>
      <c r="D35">
        <v>65627</v>
      </c>
      <c r="E35">
        <v>44395</v>
      </c>
      <c r="F35">
        <v>8020</v>
      </c>
      <c r="G35" t="s">
        <v>35</v>
      </c>
      <c r="H35">
        <v>104</v>
      </c>
      <c r="I35" t="s">
        <v>34</v>
      </c>
      <c r="J35">
        <v>7</v>
      </c>
      <c r="K35">
        <v>160</v>
      </c>
      <c r="L35">
        <f>'Group By Sku'!$J35*'Group By Sku'!$K35</f>
        <v>1120</v>
      </c>
    </row>
    <row r="36" spans="1:12" x14ac:dyDescent="0.25">
      <c r="A36" t="s">
        <v>29</v>
      </c>
      <c r="B36" t="s">
        <v>30</v>
      </c>
      <c r="C36" t="s">
        <v>31</v>
      </c>
      <c r="D36">
        <v>65629</v>
      </c>
      <c r="E36">
        <v>44308</v>
      </c>
      <c r="F36">
        <v>8010</v>
      </c>
      <c r="G36" t="s">
        <v>32</v>
      </c>
      <c r="H36">
        <v>104</v>
      </c>
      <c r="I36" t="s">
        <v>34</v>
      </c>
      <c r="J36">
        <v>6</v>
      </c>
      <c r="K36">
        <v>130</v>
      </c>
      <c r="L36">
        <f>'Group By Sku'!$J36*'Group By Sku'!$K36</f>
        <v>780</v>
      </c>
    </row>
    <row r="37" spans="1:12" x14ac:dyDescent="0.25">
      <c r="A37" t="s">
        <v>29</v>
      </c>
      <c r="B37" t="s">
        <v>30</v>
      </c>
      <c r="C37" t="s">
        <v>31</v>
      </c>
      <c r="D37">
        <v>66016</v>
      </c>
      <c r="E37">
        <v>44424</v>
      </c>
      <c r="F37">
        <v>8020</v>
      </c>
      <c r="G37" t="s">
        <v>35</v>
      </c>
      <c r="H37">
        <v>105</v>
      </c>
      <c r="I37" t="s">
        <v>36</v>
      </c>
      <c r="J37">
        <v>8</v>
      </c>
      <c r="K37">
        <v>120</v>
      </c>
      <c r="L37">
        <f>'Group By Sku'!$J37*'Group By Sku'!$K37</f>
        <v>960</v>
      </c>
    </row>
    <row r="38" spans="1:12" x14ac:dyDescent="0.25">
      <c r="A38" t="s">
        <v>29</v>
      </c>
      <c r="B38" t="s">
        <v>30</v>
      </c>
      <c r="C38" t="s">
        <v>31</v>
      </c>
      <c r="D38">
        <v>68097</v>
      </c>
      <c r="E38">
        <v>44311</v>
      </c>
      <c r="F38">
        <v>8010</v>
      </c>
      <c r="G38" t="s">
        <v>32</v>
      </c>
      <c r="H38">
        <v>105</v>
      </c>
      <c r="I38" t="s">
        <v>36</v>
      </c>
      <c r="J38">
        <v>3</v>
      </c>
      <c r="K38">
        <v>130</v>
      </c>
      <c r="L38">
        <f>'Group By Sku'!$J38*'Group By Sku'!$K38</f>
        <v>390</v>
      </c>
    </row>
    <row r="39" spans="1:12" x14ac:dyDescent="0.25">
      <c r="A39" t="s">
        <v>29</v>
      </c>
      <c r="B39" t="s">
        <v>30</v>
      </c>
      <c r="C39" t="s">
        <v>31</v>
      </c>
      <c r="D39">
        <v>68099</v>
      </c>
      <c r="E39">
        <v>44397</v>
      </c>
      <c r="F39">
        <v>8020</v>
      </c>
      <c r="G39" t="s">
        <v>35</v>
      </c>
      <c r="H39">
        <v>105</v>
      </c>
      <c r="I39" t="s">
        <v>36</v>
      </c>
      <c r="J39">
        <v>5</v>
      </c>
      <c r="K39">
        <v>140</v>
      </c>
      <c r="L39">
        <f>'Group By Sku'!$J39*'Group By Sku'!$K39</f>
        <v>700</v>
      </c>
    </row>
    <row r="40" spans="1:12" x14ac:dyDescent="0.25">
      <c r="A40" t="s">
        <v>29</v>
      </c>
      <c r="B40" t="s">
        <v>30</v>
      </c>
      <c r="C40" t="s">
        <v>31</v>
      </c>
      <c r="D40">
        <v>68101</v>
      </c>
      <c r="E40">
        <v>44372</v>
      </c>
      <c r="F40">
        <v>8010</v>
      </c>
      <c r="G40" t="s">
        <v>32</v>
      </c>
      <c r="H40">
        <v>105</v>
      </c>
      <c r="I40" t="s">
        <v>36</v>
      </c>
      <c r="J40">
        <v>1</v>
      </c>
      <c r="K40">
        <v>140</v>
      </c>
      <c r="L40">
        <f>'Group By Sku'!$J40*'Group By Sku'!$K40</f>
        <v>140</v>
      </c>
    </row>
    <row r="41" spans="1:12" x14ac:dyDescent="0.25">
      <c r="A41" t="s">
        <v>29</v>
      </c>
      <c r="B41" t="s">
        <v>30</v>
      </c>
      <c r="C41" t="s">
        <v>31</v>
      </c>
      <c r="D41">
        <v>65629</v>
      </c>
      <c r="E41">
        <v>44385</v>
      </c>
      <c r="F41">
        <v>8010</v>
      </c>
      <c r="G41" t="s">
        <v>32</v>
      </c>
      <c r="H41">
        <v>105</v>
      </c>
      <c r="I41" t="s">
        <v>36</v>
      </c>
      <c r="J41">
        <v>9</v>
      </c>
      <c r="K41">
        <v>140</v>
      </c>
      <c r="L41">
        <f>'Group By Sku'!$J41*'Group By Sku'!$K41</f>
        <v>1260</v>
      </c>
    </row>
    <row r="42" spans="1:12" x14ac:dyDescent="0.25">
      <c r="A42" t="s">
        <v>38</v>
      </c>
      <c r="B42" t="s">
        <v>41</v>
      </c>
      <c r="C42" t="s">
        <v>31</v>
      </c>
      <c r="D42">
        <v>24030</v>
      </c>
      <c r="E42">
        <v>43991</v>
      </c>
      <c r="F42">
        <v>8020</v>
      </c>
      <c r="G42" t="s">
        <v>35</v>
      </c>
      <c r="H42">
        <v>106</v>
      </c>
      <c r="I42" t="s">
        <v>43</v>
      </c>
      <c r="J42">
        <v>2</v>
      </c>
      <c r="K42">
        <v>60</v>
      </c>
      <c r="L42">
        <f>'Group By Sku'!$J42*'Group By Sku'!$K42</f>
        <v>120</v>
      </c>
    </row>
    <row r="43" spans="1:12" x14ac:dyDescent="0.25">
      <c r="A43" t="s">
        <v>38</v>
      </c>
      <c r="B43" t="s">
        <v>41</v>
      </c>
      <c r="C43" t="s">
        <v>31</v>
      </c>
      <c r="D43">
        <v>28112</v>
      </c>
      <c r="E43">
        <v>44043</v>
      </c>
      <c r="F43">
        <v>8020</v>
      </c>
      <c r="G43" t="s">
        <v>35</v>
      </c>
      <c r="H43">
        <v>106</v>
      </c>
      <c r="I43" t="s">
        <v>43</v>
      </c>
      <c r="J43">
        <v>7</v>
      </c>
      <c r="K43">
        <v>70</v>
      </c>
      <c r="L43">
        <f>'Group By Sku'!$J43*'Group By Sku'!$K43</f>
        <v>490</v>
      </c>
    </row>
    <row r="44" spans="1:12" x14ac:dyDescent="0.25">
      <c r="A44" t="s">
        <v>38</v>
      </c>
      <c r="B44" t="s">
        <v>41</v>
      </c>
      <c r="C44" t="s">
        <v>31</v>
      </c>
      <c r="D44">
        <v>25442</v>
      </c>
      <c r="E44">
        <v>44010</v>
      </c>
      <c r="F44">
        <v>8010</v>
      </c>
      <c r="G44" t="s">
        <v>32</v>
      </c>
      <c r="H44">
        <v>106</v>
      </c>
      <c r="I44" t="s">
        <v>43</v>
      </c>
      <c r="J44">
        <v>1</v>
      </c>
      <c r="K44">
        <v>20</v>
      </c>
      <c r="L44">
        <f>'Group By Sku'!$J44*'Group By Sku'!$K44</f>
        <v>20</v>
      </c>
    </row>
    <row r="45" spans="1:12" x14ac:dyDescent="0.25">
      <c r="A45" t="s">
        <v>29</v>
      </c>
      <c r="B45" t="s">
        <v>30</v>
      </c>
      <c r="C45" t="s">
        <v>31</v>
      </c>
      <c r="D45">
        <v>68116</v>
      </c>
      <c r="E45">
        <v>44428</v>
      </c>
      <c r="F45">
        <v>8020</v>
      </c>
      <c r="G45" t="s">
        <v>35</v>
      </c>
      <c r="H45">
        <v>107</v>
      </c>
      <c r="I45" t="s">
        <v>37</v>
      </c>
      <c r="J45">
        <v>9</v>
      </c>
      <c r="K45">
        <v>160</v>
      </c>
      <c r="L45">
        <f>'Group By Sku'!$J45*'Group By Sku'!$K45</f>
        <v>1440</v>
      </c>
    </row>
    <row r="46" spans="1:12" x14ac:dyDescent="0.25">
      <c r="A46" t="s">
        <v>29</v>
      </c>
      <c r="B46" t="s">
        <v>30</v>
      </c>
      <c r="C46" t="s">
        <v>31</v>
      </c>
      <c r="D46">
        <v>65666</v>
      </c>
      <c r="E46">
        <v>44314</v>
      </c>
      <c r="F46">
        <v>8020</v>
      </c>
      <c r="G46" t="s">
        <v>35</v>
      </c>
      <c r="H46">
        <v>107</v>
      </c>
      <c r="I46" t="s">
        <v>37</v>
      </c>
      <c r="J46">
        <v>3</v>
      </c>
      <c r="K46">
        <v>120</v>
      </c>
      <c r="L46">
        <f>'Group By Sku'!$J46*'Group By Sku'!$K46</f>
        <v>360</v>
      </c>
    </row>
    <row r="47" spans="1:12" x14ac:dyDescent="0.25">
      <c r="A47" t="s">
        <v>29</v>
      </c>
      <c r="B47" t="s">
        <v>30</v>
      </c>
      <c r="C47" t="s">
        <v>31</v>
      </c>
      <c r="D47">
        <v>68099</v>
      </c>
      <c r="E47">
        <v>44365</v>
      </c>
      <c r="F47">
        <v>8020</v>
      </c>
      <c r="G47" t="s">
        <v>35</v>
      </c>
      <c r="H47">
        <v>107</v>
      </c>
      <c r="I47" t="s">
        <v>37</v>
      </c>
      <c r="J47">
        <v>8</v>
      </c>
      <c r="K47">
        <v>170</v>
      </c>
      <c r="L47">
        <f>'Group By Sku'!$J47*'Group By Sku'!$K47</f>
        <v>1360</v>
      </c>
    </row>
    <row r="48" spans="1:12" x14ac:dyDescent="0.25">
      <c r="A48" t="s">
        <v>29</v>
      </c>
      <c r="B48" t="s">
        <v>30</v>
      </c>
      <c r="C48" t="s">
        <v>31</v>
      </c>
      <c r="D48">
        <v>65631</v>
      </c>
      <c r="E48">
        <v>44348</v>
      </c>
      <c r="F48">
        <v>8020</v>
      </c>
      <c r="G48" t="s">
        <v>35</v>
      </c>
      <c r="H48">
        <v>107</v>
      </c>
      <c r="I48" t="s">
        <v>37</v>
      </c>
      <c r="J48">
        <v>3</v>
      </c>
      <c r="K48">
        <v>190</v>
      </c>
      <c r="L48">
        <f>'Group By Sku'!$J48*'Group By Sku'!$K48</f>
        <v>570</v>
      </c>
    </row>
    <row r="49" spans="1:12" x14ac:dyDescent="0.25">
      <c r="A49" t="s">
        <v>38</v>
      </c>
      <c r="B49" t="s">
        <v>41</v>
      </c>
      <c r="C49" t="s">
        <v>31</v>
      </c>
      <c r="D49">
        <v>24030</v>
      </c>
      <c r="E49">
        <v>44114</v>
      </c>
      <c r="F49">
        <v>8020</v>
      </c>
      <c r="G49" t="s">
        <v>35</v>
      </c>
      <c r="H49">
        <v>108</v>
      </c>
      <c r="I49" t="s">
        <v>44</v>
      </c>
      <c r="J49">
        <v>8</v>
      </c>
      <c r="K49">
        <v>80</v>
      </c>
      <c r="L49">
        <f>'Group By Sku'!$J49*'Group By Sku'!$K49</f>
        <v>640</v>
      </c>
    </row>
    <row r="50" spans="1:12" x14ac:dyDescent="0.25">
      <c r="A50" t="s">
        <v>38</v>
      </c>
      <c r="B50" t="s">
        <v>41</v>
      </c>
      <c r="C50" t="s">
        <v>31</v>
      </c>
      <c r="D50">
        <v>24031</v>
      </c>
      <c r="E50">
        <v>44004</v>
      </c>
      <c r="F50">
        <v>8020</v>
      </c>
      <c r="G50" t="s">
        <v>35</v>
      </c>
      <c r="H50">
        <v>108</v>
      </c>
      <c r="I50" t="s">
        <v>44</v>
      </c>
      <c r="J50">
        <v>3</v>
      </c>
      <c r="K50">
        <v>20</v>
      </c>
      <c r="L50">
        <f>'Group By Sku'!$J50*'Group By Sku'!$K50</f>
        <v>60</v>
      </c>
    </row>
    <row r="51" spans="1:12" x14ac:dyDescent="0.25">
      <c r="A51" t="s">
        <v>38</v>
      </c>
      <c r="B51" t="s">
        <v>41</v>
      </c>
      <c r="C51" t="s">
        <v>31</v>
      </c>
      <c r="D51">
        <v>28112</v>
      </c>
      <c r="E51">
        <v>43977</v>
      </c>
      <c r="F51">
        <v>8020</v>
      </c>
      <c r="G51" t="s">
        <v>35</v>
      </c>
      <c r="H51">
        <v>108</v>
      </c>
      <c r="I51" t="s">
        <v>44</v>
      </c>
      <c r="J51">
        <v>8</v>
      </c>
      <c r="K51">
        <v>10</v>
      </c>
      <c r="L51">
        <f>'Group By Sku'!$J51*'Group By Sku'!$K51</f>
        <v>80</v>
      </c>
    </row>
    <row r="52" spans="1:12" x14ac:dyDescent="0.25">
      <c r="A52" t="s">
        <v>50</v>
      </c>
      <c r="B52" t="s">
        <v>51</v>
      </c>
      <c r="C52" t="s">
        <v>52</v>
      </c>
      <c r="D52">
        <v>44030</v>
      </c>
      <c r="E52">
        <v>44701</v>
      </c>
      <c r="F52">
        <v>8060</v>
      </c>
      <c r="G52" t="s">
        <v>53</v>
      </c>
      <c r="H52">
        <v>108</v>
      </c>
      <c r="I52" t="s">
        <v>44</v>
      </c>
      <c r="J52">
        <v>6</v>
      </c>
      <c r="K52">
        <v>60</v>
      </c>
      <c r="L52">
        <f>'Group By Sku'!$J52*'Group By Sku'!$K52</f>
        <v>360</v>
      </c>
    </row>
    <row r="53" spans="1:12" x14ac:dyDescent="0.25">
      <c r="A53" t="s">
        <v>50</v>
      </c>
      <c r="B53" t="s">
        <v>51</v>
      </c>
      <c r="C53" t="s">
        <v>52</v>
      </c>
      <c r="D53">
        <v>44032</v>
      </c>
      <c r="E53">
        <v>44633</v>
      </c>
      <c r="F53">
        <v>8060</v>
      </c>
      <c r="G53" t="s">
        <v>53</v>
      </c>
      <c r="H53">
        <v>108</v>
      </c>
      <c r="I53" t="s">
        <v>44</v>
      </c>
      <c r="J53">
        <v>8</v>
      </c>
      <c r="K53">
        <v>60</v>
      </c>
      <c r="L53">
        <f>'Group By Sku'!$J53*'Group By Sku'!$K53</f>
        <v>480</v>
      </c>
    </row>
    <row r="54" spans="1:12" x14ac:dyDescent="0.25">
      <c r="A54" t="s">
        <v>50</v>
      </c>
      <c r="B54" t="s">
        <v>51</v>
      </c>
      <c r="C54" t="s">
        <v>52</v>
      </c>
      <c r="D54">
        <v>45446</v>
      </c>
      <c r="E54">
        <v>44607</v>
      </c>
      <c r="F54">
        <v>8050</v>
      </c>
      <c r="G54" t="s">
        <v>55</v>
      </c>
      <c r="H54">
        <v>108</v>
      </c>
      <c r="I54" t="s">
        <v>44</v>
      </c>
      <c r="J54">
        <v>2</v>
      </c>
      <c r="K54">
        <v>50</v>
      </c>
      <c r="L54">
        <f>'Group By Sku'!$J54*'Group By Sku'!$K54</f>
        <v>100</v>
      </c>
    </row>
    <row r="55" spans="1:12" x14ac:dyDescent="0.25">
      <c r="A55" t="s">
        <v>50</v>
      </c>
      <c r="B55" t="s">
        <v>51</v>
      </c>
      <c r="C55" t="s">
        <v>52</v>
      </c>
      <c r="D55">
        <v>44015</v>
      </c>
      <c r="E55">
        <v>44648</v>
      </c>
      <c r="F55">
        <v>8060</v>
      </c>
      <c r="G55" t="s">
        <v>53</v>
      </c>
      <c r="H55">
        <v>108</v>
      </c>
      <c r="I55" t="s">
        <v>44</v>
      </c>
      <c r="J55">
        <v>4</v>
      </c>
      <c r="K55">
        <v>60</v>
      </c>
      <c r="L55">
        <f>'Group By Sku'!$J55*'Group By Sku'!$K55</f>
        <v>240</v>
      </c>
    </row>
    <row r="56" spans="1:12" x14ac:dyDescent="0.25">
      <c r="A56" t="s">
        <v>50</v>
      </c>
      <c r="B56" t="s">
        <v>51</v>
      </c>
      <c r="C56" t="s">
        <v>52</v>
      </c>
      <c r="D56">
        <v>44017</v>
      </c>
      <c r="E56">
        <v>44591</v>
      </c>
      <c r="F56">
        <v>8060</v>
      </c>
      <c r="G56" t="s">
        <v>53</v>
      </c>
      <c r="H56">
        <v>108</v>
      </c>
      <c r="I56" t="s">
        <v>44</v>
      </c>
      <c r="J56">
        <v>6</v>
      </c>
      <c r="K56">
        <v>70</v>
      </c>
      <c r="L56">
        <f>'Group By Sku'!$J56*'Group By Sku'!$K56</f>
        <v>420</v>
      </c>
    </row>
    <row r="57" spans="1:12" x14ac:dyDescent="0.25">
      <c r="A57" t="s">
        <v>50</v>
      </c>
      <c r="B57" t="s">
        <v>51</v>
      </c>
      <c r="C57" t="s">
        <v>52</v>
      </c>
      <c r="D57">
        <v>44016</v>
      </c>
      <c r="E57">
        <v>44649</v>
      </c>
      <c r="F57">
        <v>8050</v>
      </c>
      <c r="G57" t="s">
        <v>55</v>
      </c>
      <c r="H57">
        <v>108</v>
      </c>
      <c r="I57" t="s">
        <v>44</v>
      </c>
      <c r="J57">
        <v>10</v>
      </c>
      <c r="K57">
        <v>70</v>
      </c>
      <c r="L57">
        <f>'Group By Sku'!$J57*'Group By Sku'!$K57</f>
        <v>700</v>
      </c>
    </row>
    <row r="58" spans="1:12" x14ac:dyDescent="0.25">
      <c r="A58" t="s">
        <v>50</v>
      </c>
      <c r="B58" t="s">
        <v>51</v>
      </c>
      <c r="C58" t="s">
        <v>52</v>
      </c>
      <c r="D58">
        <v>45427</v>
      </c>
      <c r="E58">
        <v>44692</v>
      </c>
      <c r="F58">
        <v>8050</v>
      </c>
      <c r="G58" t="s">
        <v>55</v>
      </c>
      <c r="H58">
        <v>108</v>
      </c>
      <c r="I58" t="s">
        <v>44</v>
      </c>
      <c r="J58">
        <v>8</v>
      </c>
      <c r="K58">
        <v>70</v>
      </c>
      <c r="L58">
        <f>'Group By Sku'!$J58*'Group By Sku'!$K58</f>
        <v>560</v>
      </c>
    </row>
    <row r="59" spans="1:12" x14ac:dyDescent="0.25">
      <c r="A59" t="s">
        <v>50</v>
      </c>
      <c r="B59" t="s">
        <v>51</v>
      </c>
      <c r="C59" t="s">
        <v>52</v>
      </c>
      <c r="D59">
        <v>45429</v>
      </c>
      <c r="E59">
        <v>44663</v>
      </c>
      <c r="F59">
        <v>8060</v>
      </c>
      <c r="G59" t="s">
        <v>53</v>
      </c>
      <c r="H59">
        <v>108</v>
      </c>
      <c r="I59" t="s">
        <v>44</v>
      </c>
      <c r="J59">
        <v>1</v>
      </c>
      <c r="K59">
        <v>80</v>
      </c>
      <c r="L59">
        <f>'Group By Sku'!$J59*'Group By Sku'!$K59</f>
        <v>80</v>
      </c>
    </row>
    <row r="60" spans="1:12" x14ac:dyDescent="0.25">
      <c r="A60" t="s">
        <v>50</v>
      </c>
      <c r="B60" t="s">
        <v>51</v>
      </c>
      <c r="C60" t="s">
        <v>52</v>
      </c>
      <c r="D60">
        <v>45431</v>
      </c>
      <c r="E60">
        <v>44626</v>
      </c>
      <c r="F60">
        <v>8050</v>
      </c>
      <c r="G60" t="s">
        <v>55</v>
      </c>
      <c r="H60">
        <v>108</v>
      </c>
      <c r="I60" t="s">
        <v>44</v>
      </c>
      <c r="J60">
        <v>3</v>
      </c>
      <c r="K60">
        <v>60</v>
      </c>
      <c r="L60">
        <f>'Group By Sku'!$J60*'Group By Sku'!$K60</f>
        <v>180</v>
      </c>
    </row>
    <row r="61" spans="1:12" x14ac:dyDescent="0.25">
      <c r="A61" t="s">
        <v>50</v>
      </c>
      <c r="B61" t="s">
        <v>51</v>
      </c>
      <c r="C61" t="s">
        <v>52</v>
      </c>
      <c r="D61">
        <v>44030</v>
      </c>
      <c r="E61">
        <v>44693</v>
      </c>
      <c r="F61">
        <v>8060</v>
      </c>
      <c r="G61" t="s">
        <v>53</v>
      </c>
      <c r="H61">
        <v>109</v>
      </c>
      <c r="I61" t="s">
        <v>54</v>
      </c>
      <c r="J61">
        <v>1</v>
      </c>
      <c r="K61">
        <v>60</v>
      </c>
      <c r="L61">
        <f>'Group By Sku'!$J61*'Group By Sku'!$K61</f>
        <v>60</v>
      </c>
    </row>
    <row r="62" spans="1:12" x14ac:dyDescent="0.25">
      <c r="A62" t="s">
        <v>50</v>
      </c>
      <c r="B62" t="s">
        <v>51</v>
      </c>
      <c r="C62" t="s">
        <v>52</v>
      </c>
      <c r="D62">
        <v>44032</v>
      </c>
      <c r="E62">
        <v>44655</v>
      </c>
      <c r="F62">
        <v>8060</v>
      </c>
      <c r="G62" t="s">
        <v>53</v>
      </c>
      <c r="H62">
        <v>109</v>
      </c>
      <c r="I62" t="s">
        <v>54</v>
      </c>
      <c r="J62">
        <v>1</v>
      </c>
      <c r="K62">
        <v>70</v>
      </c>
      <c r="L62">
        <f>'Group By Sku'!$J62*'Group By Sku'!$K62</f>
        <v>70</v>
      </c>
    </row>
    <row r="63" spans="1:12" x14ac:dyDescent="0.25">
      <c r="A63" t="s">
        <v>50</v>
      </c>
      <c r="B63" t="s">
        <v>51</v>
      </c>
      <c r="C63" t="s">
        <v>52</v>
      </c>
      <c r="D63">
        <v>44031</v>
      </c>
      <c r="E63">
        <v>44614</v>
      </c>
      <c r="F63">
        <v>8050</v>
      </c>
      <c r="G63" t="s">
        <v>55</v>
      </c>
      <c r="H63">
        <v>109</v>
      </c>
      <c r="I63" t="s">
        <v>54</v>
      </c>
      <c r="J63">
        <v>10</v>
      </c>
      <c r="K63">
        <v>50</v>
      </c>
      <c r="L63">
        <f>'Group By Sku'!$J63*'Group By Sku'!$K63</f>
        <v>500</v>
      </c>
    </row>
    <row r="64" spans="1:12" x14ac:dyDescent="0.25">
      <c r="A64" t="s">
        <v>50</v>
      </c>
      <c r="B64" t="s">
        <v>51</v>
      </c>
      <c r="C64" t="s">
        <v>52</v>
      </c>
      <c r="D64">
        <v>48112</v>
      </c>
      <c r="E64">
        <v>44573</v>
      </c>
      <c r="F64">
        <v>8060</v>
      </c>
      <c r="G64" t="s">
        <v>53</v>
      </c>
      <c r="H64">
        <v>109</v>
      </c>
      <c r="I64" t="s">
        <v>54</v>
      </c>
      <c r="J64">
        <v>2</v>
      </c>
      <c r="K64">
        <v>60</v>
      </c>
      <c r="L64">
        <f>'Group By Sku'!$J64*'Group By Sku'!$K64</f>
        <v>120</v>
      </c>
    </row>
    <row r="65" spans="1:12" x14ac:dyDescent="0.25">
      <c r="A65" t="s">
        <v>50</v>
      </c>
      <c r="B65" t="s">
        <v>51</v>
      </c>
      <c r="C65" t="s">
        <v>52</v>
      </c>
      <c r="D65">
        <v>48114</v>
      </c>
      <c r="E65">
        <v>44707</v>
      </c>
      <c r="F65">
        <v>8050</v>
      </c>
      <c r="G65" t="s">
        <v>55</v>
      </c>
      <c r="H65">
        <v>109</v>
      </c>
      <c r="I65" t="s">
        <v>54</v>
      </c>
      <c r="J65">
        <v>7</v>
      </c>
      <c r="K65">
        <v>60</v>
      </c>
      <c r="L65">
        <f>'Group By Sku'!$J65*'Group By Sku'!$K65</f>
        <v>420</v>
      </c>
    </row>
    <row r="66" spans="1:12" x14ac:dyDescent="0.25">
      <c r="A66" t="s">
        <v>50</v>
      </c>
      <c r="B66" t="s">
        <v>51</v>
      </c>
      <c r="C66" t="s">
        <v>52</v>
      </c>
      <c r="D66">
        <v>48116</v>
      </c>
      <c r="E66">
        <v>44646</v>
      </c>
      <c r="F66">
        <v>8060</v>
      </c>
      <c r="G66" t="s">
        <v>53</v>
      </c>
      <c r="H66">
        <v>109</v>
      </c>
      <c r="I66" t="s">
        <v>54</v>
      </c>
      <c r="J66">
        <v>5</v>
      </c>
      <c r="K66">
        <v>60</v>
      </c>
      <c r="L66">
        <f>'Group By Sku'!$J66*'Group By Sku'!$K66</f>
        <v>300</v>
      </c>
    </row>
    <row r="67" spans="1:12" x14ac:dyDescent="0.25">
      <c r="A67" t="s">
        <v>50</v>
      </c>
      <c r="B67" t="s">
        <v>51</v>
      </c>
      <c r="C67" t="s">
        <v>52</v>
      </c>
      <c r="D67">
        <v>45442</v>
      </c>
      <c r="E67">
        <v>44585</v>
      </c>
      <c r="F67">
        <v>8050</v>
      </c>
      <c r="G67" t="s">
        <v>55</v>
      </c>
      <c r="H67">
        <v>109</v>
      </c>
      <c r="I67" t="s">
        <v>54</v>
      </c>
      <c r="J67">
        <v>3</v>
      </c>
      <c r="K67">
        <v>60</v>
      </c>
      <c r="L67">
        <f>'Group By Sku'!$J67*'Group By Sku'!$K67</f>
        <v>180</v>
      </c>
    </row>
    <row r="68" spans="1:12" x14ac:dyDescent="0.25">
      <c r="A68" t="s">
        <v>50</v>
      </c>
      <c r="B68" t="s">
        <v>51</v>
      </c>
      <c r="C68" t="s">
        <v>52</v>
      </c>
      <c r="D68">
        <v>45444</v>
      </c>
      <c r="E68">
        <v>44637</v>
      </c>
      <c r="F68">
        <v>8060</v>
      </c>
      <c r="G68" t="s">
        <v>53</v>
      </c>
      <c r="H68">
        <v>109</v>
      </c>
      <c r="I68" t="s">
        <v>54</v>
      </c>
      <c r="J68">
        <v>7</v>
      </c>
      <c r="K68">
        <v>70</v>
      </c>
      <c r="L68">
        <f>'Group By Sku'!$J68*'Group By Sku'!$K68</f>
        <v>490</v>
      </c>
    </row>
    <row r="69" spans="1:12" x14ac:dyDescent="0.25">
      <c r="A69" t="s">
        <v>50</v>
      </c>
      <c r="B69" t="s">
        <v>51</v>
      </c>
      <c r="C69" t="s">
        <v>52</v>
      </c>
      <c r="D69">
        <v>44015</v>
      </c>
      <c r="E69">
        <v>44605</v>
      </c>
      <c r="F69">
        <v>8060</v>
      </c>
      <c r="G69" t="s">
        <v>53</v>
      </c>
      <c r="H69">
        <v>109</v>
      </c>
      <c r="I69" t="s">
        <v>54</v>
      </c>
      <c r="J69">
        <v>10</v>
      </c>
      <c r="K69">
        <v>70</v>
      </c>
      <c r="L69">
        <f>'Group By Sku'!$J69*'Group By Sku'!$K69</f>
        <v>700</v>
      </c>
    </row>
    <row r="70" spans="1:12" x14ac:dyDescent="0.25">
      <c r="A70" t="s">
        <v>50</v>
      </c>
      <c r="B70" t="s">
        <v>51</v>
      </c>
      <c r="C70" t="s">
        <v>52</v>
      </c>
      <c r="D70">
        <v>44017</v>
      </c>
      <c r="E70">
        <v>44680</v>
      </c>
      <c r="F70">
        <v>8060</v>
      </c>
      <c r="G70" t="s">
        <v>53</v>
      </c>
      <c r="H70">
        <v>109</v>
      </c>
      <c r="I70" t="s">
        <v>54</v>
      </c>
      <c r="J70">
        <v>7</v>
      </c>
      <c r="K70">
        <v>70</v>
      </c>
      <c r="L70">
        <f>'Group By Sku'!$J70*'Group By Sku'!$K70</f>
        <v>490</v>
      </c>
    </row>
    <row r="71" spans="1:12" ht="16.5" customHeight="1" x14ac:dyDescent="0.25">
      <c r="A71" t="s">
        <v>29</v>
      </c>
      <c r="B71" t="s">
        <v>30</v>
      </c>
      <c r="C71" t="s">
        <v>31</v>
      </c>
      <c r="D71">
        <v>66032</v>
      </c>
      <c r="E71">
        <v>44370</v>
      </c>
      <c r="F71">
        <v>8010</v>
      </c>
      <c r="G71" t="s">
        <v>32</v>
      </c>
      <c r="H71">
        <v>103</v>
      </c>
      <c r="I71" t="s">
        <v>33</v>
      </c>
      <c r="J71">
        <v>3</v>
      </c>
      <c r="K71">
        <v>170</v>
      </c>
      <c r="L71">
        <f>'Group By Sku'!$J71*'Group By Sku'!$K71</f>
        <v>510</v>
      </c>
    </row>
    <row r="72" spans="1:12" ht="16.5" customHeight="1" x14ac:dyDescent="0.25">
      <c r="A72" t="s">
        <v>29</v>
      </c>
      <c r="B72" t="s">
        <v>30</v>
      </c>
      <c r="C72" t="s">
        <v>31</v>
      </c>
      <c r="D72">
        <v>66031</v>
      </c>
      <c r="E72">
        <v>44301</v>
      </c>
      <c r="F72">
        <v>8020</v>
      </c>
      <c r="G72" t="s">
        <v>35</v>
      </c>
      <c r="H72">
        <v>103</v>
      </c>
      <c r="I72" t="s">
        <v>33</v>
      </c>
      <c r="J72">
        <v>2</v>
      </c>
      <c r="K72">
        <v>140</v>
      </c>
      <c r="L72">
        <f>'Group By Sku'!$J72*'Group By Sku'!$K72</f>
        <v>280</v>
      </c>
    </row>
    <row r="73" spans="1:12" ht="16.5" customHeight="1" x14ac:dyDescent="0.25">
      <c r="A73" t="s">
        <v>29</v>
      </c>
      <c r="B73" t="s">
        <v>30</v>
      </c>
      <c r="C73" t="s">
        <v>31</v>
      </c>
      <c r="D73">
        <v>65662</v>
      </c>
      <c r="E73">
        <v>44407</v>
      </c>
      <c r="F73">
        <v>8020</v>
      </c>
      <c r="G73" t="s">
        <v>35</v>
      </c>
      <c r="H73">
        <v>103</v>
      </c>
      <c r="I73" t="s">
        <v>33</v>
      </c>
      <c r="J73">
        <v>7</v>
      </c>
      <c r="K73">
        <v>120</v>
      </c>
      <c r="L73">
        <f>'Group By Sku'!$J73*'Group By Sku'!$K73</f>
        <v>840</v>
      </c>
    </row>
    <row r="74" spans="1:12" x14ac:dyDescent="0.25">
      <c r="A74" t="s">
        <v>50</v>
      </c>
      <c r="B74" t="s">
        <v>51</v>
      </c>
      <c r="C74" t="s">
        <v>52</v>
      </c>
      <c r="D74">
        <v>44016</v>
      </c>
      <c r="E74">
        <v>44688</v>
      </c>
      <c r="F74">
        <v>8050</v>
      </c>
      <c r="G74" t="s">
        <v>55</v>
      </c>
      <c r="H74">
        <v>109</v>
      </c>
      <c r="I74" t="s">
        <v>54</v>
      </c>
      <c r="J74">
        <v>4</v>
      </c>
      <c r="K74">
        <v>60</v>
      </c>
      <c r="L74">
        <f>'Group By Sku'!$J74*'Group By Sku'!$K74</f>
        <v>240</v>
      </c>
    </row>
    <row r="75" spans="1:12" x14ac:dyDescent="0.25">
      <c r="A75" t="s">
        <v>50</v>
      </c>
      <c r="B75" t="s">
        <v>51</v>
      </c>
      <c r="C75" t="s">
        <v>52</v>
      </c>
      <c r="D75">
        <v>48097</v>
      </c>
      <c r="E75">
        <v>44663</v>
      </c>
      <c r="F75">
        <v>8060</v>
      </c>
      <c r="G75" t="s">
        <v>53</v>
      </c>
      <c r="H75">
        <v>109</v>
      </c>
      <c r="I75" t="s">
        <v>54</v>
      </c>
      <c r="J75">
        <v>9</v>
      </c>
      <c r="K75">
        <v>60</v>
      </c>
      <c r="L75">
        <f>'Group By Sku'!$J75*'Group By Sku'!$K75</f>
        <v>540</v>
      </c>
    </row>
    <row r="76" spans="1:12" x14ac:dyDescent="0.25">
      <c r="A76" t="s">
        <v>50</v>
      </c>
      <c r="B76" t="s">
        <v>51</v>
      </c>
      <c r="C76" t="s">
        <v>52</v>
      </c>
      <c r="D76">
        <v>48099</v>
      </c>
      <c r="E76">
        <v>44624</v>
      </c>
      <c r="F76">
        <v>8050</v>
      </c>
      <c r="G76" t="s">
        <v>55</v>
      </c>
      <c r="H76">
        <v>109</v>
      </c>
      <c r="I76" t="s">
        <v>54</v>
      </c>
      <c r="J76">
        <v>10</v>
      </c>
      <c r="K76">
        <v>60</v>
      </c>
      <c r="L76">
        <f>'Group By Sku'!$J76*'Group By Sku'!$K76</f>
        <v>600</v>
      </c>
    </row>
    <row r="77" spans="1:12" x14ac:dyDescent="0.25">
      <c r="A77" t="s">
        <v>50</v>
      </c>
      <c r="B77" t="s">
        <v>51</v>
      </c>
      <c r="C77" t="s">
        <v>52</v>
      </c>
      <c r="D77">
        <v>48101</v>
      </c>
      <c r="E77">
        <v>44647</v>
      </c>
      <c r="F77">
        <v>8060</v>
      </c>
      <c r="G77" t="s">
        <v>53</v>
      </c>
      <c r="H77">
        <v>109</v>
      </c>
      <c r="I77" t="s">
        <v>54</v>
      </c>
      <c r="J77">
        <v>1</v>
      </c>
      <c r="K77">
        <v>60</v>
      </c>
      <c r="L77">
        <f>'Group By Sku'!$J77*'Group By Sku'!$K77</f>
        <v>60</v>
      </c>
    </row>
    <row r="78" spans="1:12" x14ac:dyDescent="0.25">
      <c r="A78" t="s">
        <v>50</v>
      </c>
      <c r="B78" t="s">
        <v>51</v>
      </c>
      <c r="C78" t="s">
        <v>52</v>
      </c>
      <c r="D78">
        <v>45427</v>
      </c>
      <c r="E78">
        <v>44592</v>
      </c>
      <c r="F78">
        <v>8050</v>
      </c>
      <c r="G78" t="s">
        <v>55</v>
      </c>
      <c r="H78">
        <v>109</v>
      </c>
      <c r="I78" t="s">
        <v>54</v>
      </c>
      <c r="J78">
        <v>6</v>
      </c>
      <c r="K78">
        <v>60</v>
      </c>
      <c r="L78">
        <f>'Group By Sku'!$J78*'Group By Sku'!$K78</f>
        <v>360</v>
      </c>
    </row>
    <row r="79" spans="1:12" x14ac:dyDescent="0.25">
      <c r="A79" t="s">
        <v>50</v>
      </c>
      <c r="B79" t="s">
        <v>51</v>
      </c>
      <c r="C79" t="s">
        <v>52</v>
      </c>
      <c r="D79">
        <v>45429</v>
      </c>
      <c r="E79">
        <v>44613</v>
      </c>
      <c r="F79">
        <v>8060</v>
      </c>
      <c r="G79" t="s">
        <v>53</v>
      </c>
      <c r="H79">
        <v>109</v>
      </c>
      <c r="I79" t="s">
        <v>54</v>
      </c>
      <c r="J79">
        <v>4</v>
      </c>
      <c r="K79">
        <v>80</v>
      </c>
      <c r="L79">
        <f>'Group By Sku'!$J79*'Group By Sku'!$K79</f>
        <v>320</v>
      </c>
    </row>
    <row r="80" spans="1:12" x14ac:dyDescent="0.25">
      <c r="A80" t="s">
        <v>50</v>
      </c>
      <c r="B80" t="s">
        <v>51</v>
      </c>
      <c r="C80" t="s">
        <v>52</v>
      </c>
      <c r="D80">
        <v>44031</v>
      </c>
      <c r="E80">
        <v>44575</v>
      </c>
      <c r="F80">
        <v>8050</v>
      </c>
      <c r="G80" t="s">
        <v>55</v>
      </c>
      <c r="H80">
        <v>110</v>
      </c>
      <c r="I80" t="s">
        <v>56</v>
      </c>
      <c r="J80">
        <v>9</v>
      </c>
      <c r="K80">
        <v>60</v>
      </c>
      <c r="L80">
        <f>'Group By Sku'!$J80*'Group By Sku'!$K80</f>
        <v>540</v>
      </c>
    </row>
    <row r="81" spans="1:12" x14ac:dyDescent="0.25">
      <c r="A81" t="s">
        <v>50</v>
      </c>
      <c r="B81" t="s">
        <v>51</v>
      </c>
      <c r="C81" t="s">
        <v>52</v>
      </c>
      <c r="D81">
        <v>48112</v>
      </c>
      <c r="E81">
        <v>44576</v>
      </c>
      <c r="F81">
        <v>8060</v>
      </c>
      <c r="G81" t="s">
        <v>53</v>
      </c>
      <c r="H81">
        <v>110</v>
      </c>
      <c r="I81" t="s">
        <v>56</v>
      </c>
      <c r="J81">
        <v>2</v>
      </c>
      <c r="K81">
        <v>50</v>
      </c>
      <c r="L81">
        <f>'Group By Sku'!$J81*'Group By Sku'!$K81</f>
        <v>100</v>
      </c>
    </row>
    <row r="82" spans="1:12" x14ac:dyDescent="0.25">
      <c r="A82" t="s">
        <v>50</v>
      </c>
      <c r="B82" t="s">
        <v>51</v>
      </c>
      <c r="C82" t="s">
        <v>52</v>
      </c>
      <c r="D82">
        <v>48114</v>
      </c>
      <c r="E82">
        <v>44705</v>
      </c>
      <c r="F82">
        <v>8050</v>
      </c>
      <c r="G82" t="s">
        <v>55</v>
      </c>
      <c r="H82">
        <v>110</v>
      </c>
      <c r="I82" t="s">
        <v>56</v>
      </c>
      <c r="J82">
        <v>10</v>
      </c>
      <c r="K82">
        <v>60</v>
      </c>
      <c r="L82">
        <f>'Group By Sku'!$J82*'Group By Sku'!$K82</f>
        <v>600</v>
      </c>
    </row>
    <row r="83" spans="1:12" x14ac:dyDescent="0.25">
      <c r="A83" t="s">
        <v>50</v>
      </c>
      <c r="B83" t="s">
        <v>51</v>
      </c>
      <c r="C83" t="s">
        <v>52</v>
      </c>
      <c r="D83">
        <v>48116</v>
      </c>
      <c r="E83">
        <v>44596</v>
      </c>
      <c r="F83">
        <v>8060</v>
      </c>
      <c r="G83" t="s">
        <v>53</v>
      </c>
      <c r="H83">
        <v>110</v>
      </c>
      <c r="I83" t="s">
        <v>56</v>
      </c>
      <c r="J83">
        <v>2</v>
      </c>
      <c r="K83">
        <v>60</v>
      </c>
      <c r="L83">
        <f>'Group By Sku'!$J83*'Group By Sku'!$K83</f>
        <v>120</v>
      </c>
    </row>
    <row r="84" spans="1:12" x14ac:dyDescent="0.25">
      <c r="A84" t="s">
        <v>50</v>
      </c>
      <c r="B84" t="s">
        <v>51</v>
      </c>
      <c r="C84" t="s">
        <v>52</v>
      </c>
      <c r="D84">
        <v>45444</v>
      </c>
      <c r="E84">
        <v>44572</v>
      </c>
      <c r="F84">
        <v>8060</v>
      </c>
      <c r="G84" t="s">
        <v>53</v>
      </c>
      <c r="H84">
        <v>110</v>
      </c>
      <c r="I84" t="s">
        <v>56</v>
      </c>
      <c r="J84">
        <v>9</v>
      </c>
      <c r="K84">
        <v>60</v>
      </c>
      <c r="L84">
        <f>'Group By Sku'!$J84*'Group By Sku'!$K84</f>
        <v>540</v>
      </c>
    </row>
    <row r="85" spans="1:12" x14ac:dyDescent="0.25">
      <c r="A85" t="s">
        <v>50</v>
      </c>
      <c r="B85" t="s">
        <v>51</v>
      </c>
      <c r="C85" t="s">
        <v>52</v>
      </c>
      <c r="D85">
        <v>44016</v>
      </c>
      <c r="E85">
        <v>44589</v>
      </c>
      <c r="F85">
        <v>8050</v>
      </c>
      <c r="G85" t="s">
        <v>55</v>
      </c>
      <c r="H85">
        <v>110</v>
      </c>
      <c r="I85" t="s">
        <v>56</v>
      </c>
      <c r="J85">
        <v>7</v>
      </c>
      <c r="K85">
        <v>50</v>
      </c>
      <c r="L85">
        <f>'Group By Sku'!$J85*'Group By Sku'!$K85</f>
        <v>350</v>
      </c>
    </row>
    <row r="86" spans="1:12" x14ac:dyDescent="0.25">
      <c r="A86" t="s">
        <v>50</v>
      </c>
      <c r="B86" t="s">
        <v>51</v>
      </c>
      <c r="C86" t="s">
        <v>52</v>
      </c>
      <c r="D86">
        <v>48097</v>
      </c>
      <c r="E86">
        <v>44614</v>
      </c>
      <c r="F86">
        <v>8060</v>
      </c>
      <c r="G86" t="s">
        <v>53</v>
      </c>
      <c r="H86">
        <v>110</v>
      </c>
      <c r="I86" t="s">
        <v>56</v>
      </c>
      <c r="J86">
        <v>5</v>
      </c>
      <c r="K86">
        <v>70</v>
      </c>
      <c r="L86">
        <f>'Group By Sku'!$J86*'Group By Sku'!$K86</f>
        <v>350</v>
      </c>
    </row>
    <row r="87" spans="1:12" x14ac:dyDescent="0.25">
      <c r="A87" t="s">
        <v>29</v>
      </c>
      <c r="B87" t="s">
        <v>30</v>
      </c>
      <c r="C87" t="s">
        <v>31</v>
      </c>
      <c r="D87">
        <v>65666</v>
      </c>
      <c r="E87">
        <v>44320</v>
      </c>
      <c r="F87">
        <v>8010</v>
      </c>
      <c r="G87" t="s">
        <v>32</v>
      </c>
      <c r="H87">
        <v>105</v>
      </c>
      <c r="I87" t="s">
        <v>36</v>
      </c>
      <c r="J87">
        <v>9</v>
      </c>
      <c r="K87">
        <v>160</v>
      </c>
      <c r="L87">
        <f>'Group By Sku'!$J87*'Group By Sku'!$K87</f>
        <v>1440</v>
      </c>
    </row>
    <row r="88" spans="1:12" x14ac:dyDescent="0.25">
      <c r="A88" t="s">
        <v>50</v>
      </c>
      <c r="B88" t="s">
        <v>51</v>
      </c>
      <c r="C88" t="s">
        <v>52</v>
      </c>
      <c r="D88">
        <v>48099</v>
      </c>
      <c r="E88">
        <v>44645</v>
      </c>
      <c r="F88">
        <v>8050</v>
      </c>
      <c r="G88" t="s">
        <v>55</v>
      </c>
      <c r="H88">
        <v>110</v>
      </c>
      <c r="I88" t="s">
        <v>56</v>
      </c>
      <c r="J88">
        <v>1</v>
      </c>
      <c r="K88">
        <v>60</v>
      </c>
      <c r="L88">
        <f>'Group By Sku'!$J88*'Group By Sku'!$K88</f>
        <v>60</v>
      </c>
    </row>
    <row r="89" spans="1:12" x14ac:dyDescent="0.25">
      <c r="A89" t="s">
        <v>50</v>
      </c>
      <c r="B89" t="s">
        <v>51</v>
      </c>
      <c r="C89" t="s">
        <v>52</v>
      </c>
      <c r="D89">
        <v>48101</v>
      </c>
      <c r="E89">
        <v>44608</v>
      </c>
      <c r="F89">
        <v>8060</v>
      </c>
      <c r="G89" t="s">
        <v>53</v>
      </c>
      <c r="H89">
        <v>110</v>
      </c>
      <c r="I89" t="s">
        <v>56</v>
      </c>
      <c r="J89">
        <v>6</v>
      </c>
      <c r="K89">
        <v>50</v>
      </c>
      <c r="L89">
        <f>'Group By Sku'!$J89*'Group By Sku'!$K89</f>
        <v>300</v>
      </c>
    </row>
    <row r="90" spans="1:12" x14ac:dyDescent="0.25">
      <c r="A90" t="s">
        <v>50</v>
      </c>
      <c r="B90" t="s">
        <v>51</v>
      </c>
      <c r="C90" t="s">
        <v>52</v>
      </c>
      <c r="D90">
        <v>45429</v>
      </c>
      <c r="E90">
        <v>44610</v>
      </c>
      <c r="F90">
        <v>8060</v>
      </c>
      <c r="G90" t="s">
        <v>53</v>
      </c>
      <c r="H90">
        <v>110</v>
      </c>
      <c r="I90" t="s">
        <v>56</v>
      </c>
      <c r="J90">
        <v>8</v>
      </c>
      <c r="K90">
        <v>50</v>
      </c>
      <c r="L90">
        <f>'Group By Sku'!$J90*'Group By Sku'!$K90</f>
        <v>400</v>
      </c>
    </row>
    <row r="91" spans="1:12" x14ac:dyDescent="0.25">
      <c r="A91" t="s">
        <v>50</v>
      </c>
      <c r="B91" t="s">
        <v>51</v>
      </c>
      <c r="C91" t="s">
        <v>52</v>
      </c>
      <c r="D91">
        <v>48114</v>
      </c>
      <c r="E91">
        <v>44686</v>
      </c>
      <c r="F91">
        <v>8050</v>
      </c>
      <c r="G91" t="s">
        <v>55</v>
      </c>
      <c r="H91">
        <v>111</v>
      </c>
      <c r="I91" t="s">
        <v>57</v>
      </c>
      <c r="J91">
        <v>3</v>
      </c>
      <c r="K91">
        <v>80</v>
      </c>
      <c r="L91">
        <f>'Group By Sku'!$J91*'Group By Sku'!$K91</f>
        <v>240</v>
      </c>
    </row>
    <row r="92" spans="1:12" x14ac:dyDescent="0.25">
      <c r="A92" t="s">
        <v>50</v>
      </c>
      <c r="B92" t="s">
        <v>51</v>
      </c>
      <c r="C92" t="s">
        <v>52</v>
      </c>
      <c r="D92">
        <v>45446</v>
      </c>
      <c r="E92">
        <v>44703</v>
      </c>
      <c r="F92">
        <v>8050</v>
      </c>
      <c r="G92" t="s">
        <v>55</v>
      </c>
      <c r="H92">
        <v>111</v>
      </c>
      <c r="I92" t="s">
        <v>57</v>
      </c>
      <c r="J92">
        <v>2</v>
      </c>
      <c r="K92">
        <v>80</v>
      </c>
      <c r="L92">
        <f>'Group By Sku'!$J92*'Group By Sku'!$K92</f>
        <v>160</v>
      </c>
    </row>
    <row r="93" spans="1:12" x14ac:dyDescent="0.25">
      <c r="A93" t="s">
        <v>50</v>
      </c>
      <c r="B93" t="s">
        <v>51</v>
      </c>
      <c r="C93" t="s">
        <v>52</v>
      </c>
      <c r="D93">
        <v>48099</v>
      </c>
      <c r="E93">
        <v>44697</v>
      </c>
      <c r="F93">
        <v>8050</v>
      </c>
      <c r="G93" t="s">
        <v>55</v>
      </c>
      <c r="H93">
        <v>111</v>
      </c>
      <c r="I93" t="s">
        <v>57</v>
      </c>
      <c r="J93">
        <v>2</v>
      </c>
      <c r="K93">
        <v>60</v>
      </c>
      <c r="L93">
        <f>'Group By Sku'!$J93*'Group By Sku'!$K93</f>
        <v>120</v>
      </c>
    </row>
    <row r="94" spans="1:12" x14ac:dyDescent="0.25">
      <c r="A94" t="s">
        <v>50</v>
      </c>
      <c r="B94" t="s">
        <v>51</v>
      </c>
      <c r="C94" t="s">
        <v>52</v>
      </c>
      <c r="D94">
        <v>45431</v>
      </c>
      <c r="E94">
        <v>44637</v>
      </c>
      <c r="F94">
        <v>8050</v>
      </c>
      <c r="G94" t="s">
        <v>55</v>
      </c>
      <c r="H94">
        <v>111</v>
      </c>
      <c r="I94" t="s">
        <v>57</v>
      </c>
      <c r="J94">
        <v>8</v>
      </c>
      <c r="K94">
        <v>60</v>
      </c>
      <c r="L94">
        <f>'Group By Sku'!$J94*'Group By Sku'!$K94</f>
        <v>480</v>
      </c>
    </row>
    <row r="95" spans="1:12" x14ac:dyDescent="0.25">
      <c r="A95" t="s">
        <v>38</v>
      </c>
      <c r="B95" t="s">
        <v>41</v>
      </c>
      <c r="C95" t="s">
        <v>31</v>
      </c>
      <c r="D95">
        <v>24031</v>
      </c>
      <c r="E95">
        <v>43998</v>
      </c>
      <c r="F95">
        <v>8020</v>
      </c>
      <c r="G95" t="s">
        <v>35</v>
      </c>
      <c r="H95">
        <v>113</v>
      </c>
      <c r="I95" t="s">
        <v>45</v>
      </c>
      <c r="J95">
        <v>9</v>
      </c>
      <c r="K95">
        <v>100</v>
      </c>
      <c r="L95">
        <f>'Group By Sku'!$J95*'Group By Sku'!$K95</f>
        <v>900</v>
      </c>
    </row>
    <row r="96" spans="1:12" x14ac:dyDescent="0.25">
      <c r="A96" t="s">
        <v>29</v>
      </c>
      <c r="B96" t="s">
        <v>30</v>
      </c>
      <c r="C96" t="s">
        <v>31</v>
      </c>
      <c r="D96">
        <v>66031</v>
      </c>
      <c r="E96">
        <v>44337</v>
      </c>
      <c r="F96">
        <v>8020</v>
      </c>
      <c r="G96" t="s">
        <v>35</v>
      </c>
      <c r="H96">
        <v>105</v>
      </c>
      <c r="I96" t="s">
        <v>36</v>
      </c>
      <c r="J96">
        <v>4</v>
      </c>
      <c r="K96">
        <v>100</v>
      </c>
      <c r="L96">
        <f>'Group By Sku'!$J96*'Group By Sku'!$K96</f>
        <v>400</v>
      </c>
    </row>
    <row r="97" spans="1:12" x14ac:dyDescent="0.25">
      <c r="A97" t="s">
        <v>29</v>
      </c>
      <c r="B97" t="s">
        <v>30</v>
      </c>
      <c r="C97" t="s">
        <v>31</v>
      </c>
      <c r="D97">
        <v>68112</v>
      </c>
      <c r="E97">
        <v>44395</v>
      </c>
      <c r="F97">
        <v>8010</v>
      </c>
      <c r="G97" t="s">
        <v>32</v>
      </c>
      <c r="H97">
        <v>105</v>
      </c>
      <c r="I97" t="s">
        <v>36</v>
      </c>
      <c r="J97">
        <v>8</v>
      </c>
      <c r="K97">
        <v>120</v>
      </c>
      <c r="L97">
        <f>'Group By Sku'!$J97*'Group By Sku'!$K97</f>
        <v>960</v>
      </c>
    </row>
    <row r="98" spans="1:12" x14ac:dyDescent="0.25">
      <c r="A98" t="s">
        <v>29</v>
      </c>
      <c r="B98" t="s">
        <v>30</v>
      </c>
      <c r="C98" t="s">
        <v>31</v>
      </c>
      <c r="D98">
        <v>68116</v>
      </c>
      <c r="E98">
        <v>44305</v>
      </c>
      <c r="F98">
        <v>8020</v>
      </c>
      <c r="G98" t="s">
        <v>35</v>
      </c>
      <c r="H98">
        <v>105</v>
      </c>
      <c r="I98" t="s">
        <v>36</v>
      </c>
      <c r="J98">
        <v>9</v>
      </c>
      <c r="K98">
        <v>190</v>
      </c>
      <c r="L98">
        <f>'Group By Sku'!$J98*'Group By Sku'!$K98</f>
        <v>1710</v>
      </c>
    </row>
    <row r="99" spans="1:12" x14ac:dyDescent="0.25">
      <c r="A99" t="s">
        <v>29</v>
      </c>
      <c r="B99" t="s">
        <v>30</v>
      </c>
      <c r="C99" t="s">
        <v>31</v>
      </c>
      <c r="D99">
        <v>68116</v>
      </c>
      <c r="E99">
        <v>44379</v>
      </c>
      <c r="F99">
        <v>8010</v>
      </c>
      <c r="G99" t="s">
        <v>32</v>
      </c>
      <c r="H99">
        <v>105</v>
      </c>
      <c r="I99" t="s">
        <v>36</v>
      </c>
      <c r="J99">
        <v>2</v>
      </c>
      <c r="K99">
        <v>190</v>
      </c>
      <c r="L99">
        <f>'Group By Sku'!$J99*'Group By Sku'!$K99</f>
        <v>380</v>
      </c>
    </row>
    <row r="100" spans="1:12" x14ac:dyDescent="0.25">
      <c r="A100" t="s">
        <v>38</v>
      </c>
      <c r="B100" t="s">
        <v>41</v>
      </c>
      <c r="C100" t="s">
        <v>31</v>
      </c>
      <c r="D100">
        <v>28112</v>
      </c>
      <c r="E100">
        <v>44073</v>
      </c>
      <c r="F100">
        <v>8020</v>
      </c>
      <c r="G100" t="s">
        <v>35</v>
      </c>
      <c r="H100">
        <v>114</v>
      </c>
      <c r="I100" t="s">
        <v>46</v>
      </c>
      <c r="J100">
        <v>10</v>
      </c>
      <c r="K100">
        <v>50</v>
      </c>
      <c r="L100">
        <f>'Group By Sku'!$J100*'Group By Sku'!$K100</f>
        <v>500</v>
      </c>
    </row>
    <row r="101" spans="1:12" x14ac:dyDescent="0.25">
      <c r="A101" t="s">
        <v>38</v>
      </c>
      <c r="B101" t="s">
        <v>41</v>
      </c>
      <c r="C101" t="s">
        <v>31</v>
      </c>
      <c r="D101">
        <v>25442</v>
      </c>
      <c r="E101">
        <v>44077</v>
      </c>
      <c r="F101">
        <v>8010</v>
      </c>
      <c r="G101" t="s">
        <v>32</v>
      </c>
      <c r="H101">
        <v>116</v>
      </c>
      <c r="I101" t="s">
        <v>49</v>
      </c>
      <c r="J101">
        <v>1</v>
      </c>
      <c r="K101">
        <v>60</v>
      </c>
      <c r="L101">
        <f>'Group By Sku'!$J101*'Group By Sku'!$K101</f>
        <v>60</v>
      </c>
    </row>
    <row r="102" spans="1:12" x14ac:dyDescent="0.25">
      <c r="A102" t="s">
        <v>38</v>
      </c>
      <c r="B102" t="s">
        <v>41</v>
      </c>
      <c r="C102" t="s">
        <v>31</v>
      </c>
      <c r="D102">
        <v>28112</v>
      </c>
      <c r="E102">
        <v>44101</v>
      </c>
      <c r="F102">
        <v>8020</v>
      </c>
      <c r="G102" t="s">
        <v>35</v>
      </c>
      <c r="H102">
        <v>117</v>
      </c>
      <c r="I102" t="s">
        <v>47</v>
      </c>
      <c r="J102">
        <v>4</v>
      </c>
      <c r="K102">
        <v>80</v>
      </c>
      <c r="L102">
        <f>'Group By Sku'!$J102*'Group By Sku'!$K102</f>
        <v>320</v>
      </c>
    </row>
    <row r="103" spans="1:12" x14ac:dyDescent="0.25">
      <c r="A103" t="s">
        <v>38</v>
      </c>
      <c r="B103" t="s">
        <v>41</v>
      </c>
      <c r="C103" t="s">
        <v>31</v>
      </c>
      <c r="D103">
        <v>25442</v>
      </c>
      <c r="E103">
        <v>44025</v>
      </c>
      <c r="F103">
        <v>8010</v>
      </c>
      <c r="G103" t="s">
        <v>32</v>
      </c>
      <c r="H103">
        <v>117</v>
      </c>
      <c r="I103" t="s">
        <v>47</v>
      </c>
      <c r="J103">
        <v>5</v>
      </c>
      <c r="K103">
        <v>80</v>
      </c>
      <c r="L103">
        <f>'Group By Sku'!$J103*'Group By Sku'!$K103</f>
        <v>400</v>
      </c>
    </row>
    <row r="104" spans="1:12" x14ac:dyDescent="0.25">
      <c r="A104" t="s">
        <v>38</v>
      </c>
      <c r="B104" t="s">
        <v>41</v>
      </c>
      <c r="C104" t="s">
        <v>31</v>
      </c>
      <c r="D104">
        <v>28112</v>
      </c>
      <c r="E104">
        <v>44030</v>
      </c>
      <c r="F104">
        <v>8020</v>
      </c>
      <c r="G104" t="s">
        <v>35</v>
      </c>
      <c r="H104">
        <v>118</v>
      </c>
      <c r="I104" t="s">
        <v>48</v>
      </c>
      <c r="J104">
        <v>6</v>
      </c>
      <c r="K104">
        <v>70</v>
      </c>
      <c r="L104">
        <f>'Group By Sku'!$J104*'Group By Sku'!$K104</f>
        <v>420</v>
      </c>
    </row>
    <row r="105" spans="1:12" x14ac:dyDescent="0.25">
      <c r="A105" t="s">
        <v>38</v>
      </c>
      <c r="B105" t="s">
        <v>41</v>
      </c>
      <c r="C105" t="s">
        <v>31</v>
      </c>
      <c r="D105">
        <v>25442</v>
      </c>
      <c r="E105">
        <v>44025</v>
      </c>
      <c r="F105">
        <v>8010</v>
      </c>
      <c r="G105" t="s">
        <v>32</v>
      </c>
      <c r="H105">
        <v>118</v>
      </c>
      <c r="I105" t="s">
        <v>48</v>
      </c>
      <c r="J105">
        <v>6</v>
      </c>
      <c r="K105">
        <v>70</v>
      </c>
      <c r="L105">
        <f>'Group By Sku'!$J105*'Group By Sku'!$K105</f>
        <v>420</v>
      </c>
    </row>
    <row r="106" spans="1:12" x14ac:dyDescent="0.25">
      <c r="A106" t="s">
        <v>38</v>
      </c>
      <c r="B106" t="s">
        <v>41</v>
      </c>
      <c r="C106" t="s">
        <v>31</v>
      </c>
      <c r="D106">
        <v>25442</v>
      </c>
      <c r="E106">
        <v>44084</v>
      </c>
      <c r="F106">
        <v>8010</v>
      </c>
      <c r="G106" t="s">
        <v>32</v>
      </c>
      <c r="H106">
        <v>118</v>
      </c>
      <c r="I106" t="s">
        <v>48</v>
      </c>
      <c r="J106">
        <v>1</v>
      </c>
      <c r="K106">
        <v>70</v>
      </c>
      <c r="L106">
        <f>'Group By Sku'!$J106*'Group By Sku'!$K106</f>
        <v>70</v>
      </c>
    </row>
  </sheetData>
  <sortState xmlns:xlrd2="http://schemas.microsoft.com/office/spreadsheetml/2017/richdata2" ref="A1:L17">
    <sortCondition ref="H1:H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4224-51C9-4D1E-896C-66F8569CF669}">
  <sheetPr codeName="Sheet5"/>
  <dimension ref="A1:L26"/>
  <sheetViews>
    <sheetView workbookViewId="0">
      <selection activeCell="D35" sqref="D35"/>
    </sheetView>
  </sheetViews>
  <sheetFormatPr defaultRowHeight="15" x14ac:dyDescent="0.25"/>
  <cols>
    <col min="1" max="1" width="80.28515625" bestFit="1" customWidth="1"/>
    <col min="2" max="2" width="13.42578125" bestFit="1" customWidth="1"/>
    <col min="3" max="3" width="13.85546875" bestFit="1" customWidth="1"/>
    <col min="4" max="4" width="14.140625" bestFit="1" customWidth="1"/>
    <col min="5" max="5" width="9.85546875" bestFit="1" customWidth="1"/>
    <col min="6" max="6" width="14.42578125" bestFit="1" customWidth="1"/>
    <col min="9" max="9" width="13.85546875" bestFit="1" customWidth="1"/>
    <col min="11" max="11" width="3" customWidth="1"/>
  </cols>
  <sheetData>
    <row r="1" spans="1:12" s="24" customFormat="1" x14ac:dyDescent="0.25">
      <c r="A1" s="32" t="s">
        <v>9</v>
      </c>
      <c r="B1" s="32" t="s">
        <v>25</v>
      </c>
      <c r="C1" s="32" t="s">
        <v>26</v>
      </c>
      <c r="D1" s="32" t="s">
        <v>27</v>
      </c>
      <c r="E1" s="29" t="s">
        <v>28</v>
      </c>
      <c r="F1" s="29" t="s">
        <v>66</v>
      </c>
    </row>
    <row r="2" spans="1:12" ht="17.25" x14ac:dyDescent="0.25">
      <c r="A2" s="6" t="s">
        <v>10</v>
      </c>
      <c r="B2">
        <v>651</v>
      </c>
      <c r="C2">
        <v>381</v>
      </c>
      <c r="D2">
        <v>598</v>
      </c>
      <c r="E2" s="30"/>
      <c r="F2" s="31"/>
    </row>
    <row r="3" spans="1:12" ht="17.25" x14ac:dyDescent="0.25">
      <c r="A3" s="6" t="s">
        <v>11</v>
      </c>
      <c r="B3">
        <v>754</v>
      </c>
      <c r="C3">
        <v>173</v>
      </c>
      <c r="D3">
        <v>161</v>
      </c>
      <c r="E3" s="30"/>
      <c r="F3" s="31"/>
      <c r="K3" s="21"/>
      <c r="L3" t="s">
        <v>229</v>
      </c>
    </row>
    <row r="4" spans="1:12" ht="17.25" x14ac:dyDescent="0.25">
      <c r="A4" s="6" t="s">
        <v>12</v>
      </c>
      <c r="B4">
        <v>515</v>
      </c>
      <c r="C4">
        <v>389</v>
      </c>
      <c r="D4">
        <v>528</v>
      </c>
      <c r="E4" s="30"/>
      <c r="F4" s="31"/>
      <c r="K4" s="21"/>
      <c r="L4" t="s">
        <v>227</v>
      </c>
    </row>
    <row r="5" spans="1:12" ht="17.25" x14ac:dyDescent="0.25">
      <c r="A5" s="6" t="s">
        <v>13</v>
      </c>
      <c r="B5">
        <v>777</v>
      </c>
      <c r="C5">
        <v>790</v>
      </c>
      <c r="D5">
        <v>559</v>
      </c>
      <c r="E5" s="30"/>
      <c r="F5" s="31"/>
      <c r="K5" s="21"/>
      <c r="L5" t="s">
        <v>228</v>
      </c>
    </row>
    <row r="6" spans="1:12" ht="17.25" x14ac:dyDescent="0.25">
      <c r="A6" s="6" t="s">
        <v>14</v>
      </c>
      <c r="B6">
        <v>823</v>
      </c>
      <c r="C6">
        <v>180</v>
      </c>
      <c r="D6">
        <v>414</v>
      </c>
      <c r="E6" s="30"/>
      <c r="F6" s="31"/>
      <c r="K6" s="21"/>
      <c r="L6" t="s">
        <v>230</v>
      </c>
    </row>
    <row r="7" spans="1:12" ht="17.25" x14ac:dyDescent="0.25">
      <c r="A7" s="6" t="s">
        <v>15</v>
      </c>
      <c r="B7">
        <v>176</v>
      </c>
      <c r="C7">
        <v>212</v>
      </c>
      <c r="D7">
        <v>836</v>
      </c>
      <c r="E7" s="30"/>
      <c r="F7" s="31"/>
      <c r="K7" s="21"/>
      <c r="L7" t="s">
        <v>231</v>
      </c>
    </row>
    <row r="8" spans="1:12" ht="17.25" x14ac:dyDescent="0.25">
      <c r="A8" s="6" t="s">
        <v>16</v>
      </c>
      <c r="B8">
        <v>524</v>
      </c>
      <c r="C8">
        <v>591</v>
      </c>
      <c r="D8">
        <v>792</v>
      </c>
      <c r="E8" s="30"/>
      <c r="F8" s="31"/>
      <c r="K8" s="21"/>
      <c r="L8" t="s">
        <v>232</v>
      </c>
    </row>
    <row r="9" spans="1:12" ht="17.25" x14ac:dyDescent="0.25">
      <c r="A9" s="6" t="s">
        <v>17</v>
      </c>
      <c r="B9">
        <v>374</v>
      </c>
      <c r="C9">
        <v>201</v>
      </c>
      <c r="D9">
        <v>698</v>
      </c>
      <c r="E9" s="30"/>
      <c r="F9" s="31"/>
      <c r="K9" s="21"/>
      <c r="L9" t="s">
        <v>233</v>
      </c>
    </row>
    <row r="10" spans="1:12" ht="17.25" x14ac:dyDescent="0.25">
      <c r="A10" s="6" t="s">
        <v>18</v>
      </c>
      <c r="B10">
        <v>109</v>
      </c>
      <c r="C10">
        <v>739</v>
      </c>
      <c r="D10">
        <v>108</v>
      </c>
      <c r="E10" s="30"/>
      <c r="F10" s="31"/>
      <c r="K10" s="21"/>
      <c r="L10" t="s">
        <v>234</v>
      </c>
    </row>
    <row r="11" spans="1:12" ht="17.25" x14ac:dyDescent="0.25">
      <c r="A11" s="6" t="s">
        <v>19</v>
      </c>
      <c r="B11">
        <v>272</v>
      </c>
      <c r="C11">
        <v>665</v>
      </c>
      <c r="D11">
        <v>849</v>
      </c>
      <c r="E11" s="30"/>
      <c r="F11" s="31"/>
    </row>
    <row r="12" spans="1:12" ht="17.25" x14ac:dyDescent="0.25">
      <c r="A12" s="6" t="s">
        <v>20</v>
      </c>
      <c r="B12">
        <v>585</v>
      </c>
      <c r="C12">
        <v>283</v>
      </c>
      <c r="D12">
        <v>403</v>
      </c>
      <c r="E12" s="30"/>
      <c r="F12" s="31"/>
    </row>
    <row r="13" spans="1:12" ht="17.25" x14ac:dyDescent="0.25">
      <c r="A13" s="6" t="s">
        <v>21</v>
      </c>
      <c r="B13">
        <v>438</v>
      </c>
      <c r="C13">
        <v>892</v>
      </c>
      <c r="D13">
        <v>795</v>
      </c>
      <c r="E13" s="30"/>
      <c r="F13" s="31"/>
    </row>
    <row r="14" spans="1:12" ht="17.25" x14ac:dyDescent="0.25">
      <c r="A14" s="6" t="s">
        <v>22</v>
      </c>
      <c r="B14">
        <v>765</v>
      </c>
      <c r="C14">
        <v>496</v>
      </c>
      <c r="D14">
        <v>182</v>
      </c>
      <c r="E14" s="30"/>
      <c r="F14" s="31"/>
    </row>
    <row r="15" spans="1:12" ht="17.25" x14ac:dyDescent="0.25">
      <c r="A15" s="6" t="s">
        <v>23</v>
      </c>
      <c r="B15">
        <v>132</v>
      </c>
      <c r="C15">
        <v>445</v>
      </c>
      <c r="D15">
        <v>821</v>
      </c>
      <c r="E15" s="30"/>
      <c r="F15" s="31"/>
    </row>
    <row r="16" spans="1:12" ht="17.25" x14ac:dyDescent="0.25">
      <c r="A16" s="6" t="s">
        <v>24</v>
      </c>
      <c r="B16">
        <v>831</v>
      </c>
      <c r="C16">
        <v>741</v>
      </c>
      <c r="D16">
        <v>653</v>
      </c>
      <c r="E16" s="30"/>
      <c r="F16" s="31"/>
    </row>
    <row r="19" spans="1:1" ht="17.25" x14ac:dyDescent="0.25">
      <c r="A19" s="6"/>
    </row>
    <row r="20" spans="1:1" ht="17.25" x14ac:dyDescent="0.25">
      <c r="A20" s="6"/>
    </row>
    <row r="21" spans="1:1" ht="17.25" x14ac:dyDescent="0.25">
      <c r="A21" s="6"/>
    </row>
    <row r="22" spans="1:1" ht="17.25" x14ac:dyDescent="0.25">
      <c r="A22" s="6"/>
    </row>
    <row r="23" spans="1:1" ht="17.25" x14ac:dyDescent="0.25">
      <c r="A23" s="6"/>
    </row>
    <row r="24" spans="1:1" ht="17.25" x14ac:dyDescent="0.25">
      <c r="A24" s="6"/>
    </row>
    <row r="25" spans="1:1" ht="17.25" x14ac:dyDescent="0.25">
      <c r="A25" s="6"/>
    </row>
    <row r="26" spans="1:1" ht="17.25" x14ac:dyDescent="0.25">
      <c r="A26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52DF-3ECE-48CF-8D63-951B1C43361C}">
  <sheetPr codeName="Sheet7"/>
  <dimension ref="A1:P25"/>
  <sheetViews>
    <sheetView workbookViewId="0">
      <selection activeCell="F17" sqref="F17"/>
    </sheetView>
  </sheetViews>
  <sheetFormatPr defaultRowHeight="15" x14ac:dyDescent="0.25"/>
  <cols>
    <col min="1" max="1" width="15.140625" customWidth="1"/>
    <col min="2" max="2" width="13.85546875" bestFit="1" customWidth="1"/>
    <col min="3" max="3" width="17.28515625" customWidth="1"/>
    <col min="5" max="5" width="14.5703125" customWidth="1"/>
    <col min="6" max="6" width="16" bestFit="1" customWidth="1"/>
    <col min="8" max="8" width="15.28515625" bestFit="1" customWidth="1"/>
    <col min="9" max="9" width="13.5703125" bestFit="1" customWidth="1"/>
    <col min="11" max="11" width="18.5703125" bestFit="1" customWidth="1"/>
    <col min="12" max="12" width="8" bestFit="1" customWidth="1"/>
    <col min="14" max="14" width="2.5703125" customWidth="1"/>
  </cols>
  <sheetData>
    <row r="1" spans="1:16" ht="16.5" thickBot="1" x14ac:dyDescent="0.3">
      <c r="A1" s="8" t="s">
        <v>67</v>
      </c>
      <c r="B1" s="8"/>
      <c r="C1" s="8"/>
      <c r="D1" s="8"/>
      <c r="E1" s="8"/>
      <c r="F1" s="9"/>
    </row>
    <row r="2" spans="1:16" ht="15.75" x14ac:dyDescent="0.25">
      <c r="A2" s="10" t="s">
        <v>68</v>
      </c>
      <c r="B2" s="9"/>
      <c r="C2" s="9"/>
      <c r="D2" s="9"/>
      <c r="E2" s="9"/>
      <c r="F2" s="9"/>
    </row>
    <row r="3" spans="1:16" ht="21" x14ac:dyDescent="0.35">
      <c r="P3" s="26" t="s">
        <v>238</v>
      </c>
    </row>
    <row r="4" spans="1:16" ht="20.25" thickBot="1" x14ac:dyDescent="0.35">
      <c r="A4" s="11" t="s">
        <v>69</v>
      </c>
      <c r="B4" s="12" t="s">
        <v>70</v>
      </c>
      <c r="C4" s="12" t="s">
        <v>71</v>
      </c>
      <c r="E4" s="11" t="s">
        <v>69</v>
      </c>
      <c r="F4" s="12" t="s">
        <v>72</v>
      </c>
      <c r="H4" s="11" t="s">
        <v>69</v>
      </c>
      <c r="I4" s="12" t="s">
        <v>73</v>
      </c>
      <c r="K4" s="11" t="s">
        <v>69</v>
      </c>
      <c r="L4" s="12" t="s">
        <v>74</v>
      </c>
    </row>
    <row r="5" spans="1:16" ht="15.75" thickTop="1" x14ac:dyDescent="0.25">
      <c r="A5" t="s">
        <v>75</v>
      </c>
      <c r="E5" t="s">
        <v>75</v>
      </c>
      <c r="F5" s="25"/>
      <c r="H5" t="s">
        <v>76</v>
      </c>
      <c r="K5" t="s">
        <v>75</v>
      </c>
    </row>
    <row r="6" spans="1:16" x14ac:dyDescent="0.25">
      <c r="A6" t="s">
        <v>77</v>
      </c>
      <c r="E6" t="s">
        <v>77</v>
      </c>
      <c r="F6" s="25"/>
      <c r="H6" t="s">
        <v>78</v>
      </c>
      <c r="K6" t="s">
        <v>77</v>
      </c>
    </row>
    <row r="7" spans="1:16" x14ac:dyDescent="0.25">
      <c r="A7" t="s">
        <v>79</v>
      </c>
      <c r="E7" t="s">
        <v>79</v>
      </c>
      <c r="F7" s="25"/>
      <c r="H7" t="s">
        <v>80</v>
      </c>
      <c r="K7" t="s">
        <v>79</v>
      </c>
    </row>
    <row r="8" spans="1:16" x14ac:dyDescent="0.25">
      <c r="A8" t="s">
        <v>81</v>
      </c>
      <c r="E8" t="s">
        <v>81</v>
      </c>
      <c r="F8" s="25"/>
      <c r="H8" t="s">
        <v>81</v>
      </c>
      <c r="K8" t="s">
        <v>82</v>
      </c>
    </row>
    <row r="9" spans="1:16" x14ac:dyDescent="0.25">
      <c r="A9" t="s">
        <v>83</v>
      </c>
      <c r="E9" t="s">
        <v>83</v>
      </c>
      <c r="F9" s="25"/>
      <c r="H9" t="s">
        <v>83</v>
      </c>
      <c r="K9" t="s">
        <v>83</v>
      </c>
    </row>
    <row r="10" spans="1:16" x14ac:dyDescent="0.25">
      <c r="A10" t="s">
        <v>84</v>
      </c>
      <c r="E10" t="s">
        <v>84</v>
      </c>
      <c r="F10" s="25"/>
      <c r="H10" t="s">
        <v>85</v>
      </c>
      <c r="K10" t="s">
        <v>84</v>
      </c>
    </row>
    <row r="11" spans="1:16" x14ac:dyDescent="0.25">
      <c r="A11" t="s">
        <v>86</v>
      </c>
      <c r="E11" t="s">
        <v>86</v>
      </c>
      <c r="F11" s="25"/>
      <c r="H11" t="s">
        <v>87</v>
      </c>
      <c r="K11" t="s">
        <v>86</v>
      </c>
    </row>
    <row r="12" spans="1:16" x14ac:dyDescent="0.25">
      <c r="A12" t="s">
        <v>88</v>
      </c>
      <c r="E12" t="s">
        <v>88</v>
      </c>
      <c r="F12" s="25"/>
      <c r="H12" t="s">
        <v>89</v>
      </c>
      <c r="K12" t="s">
        <v>88</v>
      </c>
    </row>
    <row r="13" spans="1:16" x14ac:dyDescent="0.25">
      <c r="A13" t="s">
        <v>90</v>
      </c>
      <c r="E13" t="s">
        <v>90</v>
      </c>
      <c r="F13" s="25"/>
      <c r="H13" t="s">
        <v>91</v>
      </c>
      <c r="K13" t="s">
        <v>92</v>
      </c>
    </row>
    <row r="16" spans="1:16" ht="20.25" thickBot="1" x14ac:dyDescent="0.35">
      <c r="A16" s="11" t="s">
        <v>70</v>
      </c>
      <c r="B16" s="11" t="s">
        <v>71</v>
      </c>
      <c r="C16" s="12" t="s">
        <v>69</v>
      </c>
      <c r="E16" s="11" t="s">
        <v>93</v>
      </c>
      <c r="F16" s="12" t="s">
        <v>94</v>
      </c>
      <c r="H16" s="11" t="s">
        <v>4</v>
      </c>
      <c r="I16" s="12" t="s">
        <v>95</v>
      </c>
    </row>
    <row r="17" spans="1:15" ht="15.75" thickTop="1" x14ac:dyDescent="0.25">
      <c r="A17" t="s">
        <v>96</v>
      </c>
      <c r="B17" t="s">
        <v>97</v>
      </c>
      <c r="E17" t="s">
        <v>98</v>
      </c>
      <c r="F17" s="13"/>
      <c r="H17" s="4">
        <v>43519</v>
      </c>
      <c r="N17" s="21"/>
      <c r="O17" t="s">
        <v>215</v>
      </c>
    </row>
    <row r="18" spans="1:15" x14ac:dyDescent="0.25">
      <c r="A18" t="s">
        <v>99</v>
      </c>
      <c r="B18" t="s">
        <v>100</v>
      </c>
      <c r="E18" t="s">
        <v>101</v>
      </c>
      <c r="F18" s="13"/>
      <c r="H18" s="4">
        <v>43567</v>
      </c>
      <c r="N18" s="21"/>
      <c r="O18" t="s">
        <v>216</v>
      </c>
    </row>
    <row r="19" spans="1:15" x14ac:dyDescent="0.25">
      <c r="A19" t="s">
        <v>102</v>
      </c>
      <c r="B19" t="s">
        <v>103</v>
      </c>
      <c r="E19" t="s">
        <v>104</v>
      </c>
      <c r="H19" s="4">
        <v>43700</v>
      </c>
      <c r="N19" s="21"/>
      <c r="O19" t="s">
        <v>217</v>
      </c>
    </row>
    <row r="20" spans="1:15" x14ac:dyDescent="0.25">
      <c r="A20" t="s">
        <v>105</v>
      </c>
      <c r="B20" t="s">
        <v>106</v>
      </c>
      <c r="E20" t="s">
        <v>104</v>
      </c>
      <c r="H20" s="4">
        <v>43957</v>
      </c>
      <c r="N20" s="21"/>
      <c r="O20" t="s">
        <v>218</v>
      </c>
    </row>
    <row r="21" spans="1:15" x14ac:dyDescent="0.25">
      <c r="A21" t="s">
        <v>107</v>
      </c>
      <c r="B21" t="s">
        <v>108</v>
      </c>
      <c r="E21" t="s">
        <v>109</v>
      </c>
      <c r="H21" s="4">
        <v>43894</v>
      </c>
      <c r="N21" s="21"/>
      <c r="O21" t="s">
        <v>219</v>
      </c>
    </row>
    <row r="22" spans="1:15" x14ac:dyDescent="0.25">
      <c r="A22" t="s">
        <v>110</v>
      </c>
      <c r="B22" t="s">
        <v>111</v>
      </c>
      <c r="E22" t="s">
        <v>112</v>
      </c>
      <c r="H22" s="4">
        <v>43548</v>
      </c>
      <c r="N22" s="21"/>
      <c r="O22" t="s">
        <v>220</v>
      </c>
    </row>
    <row r="23" spans="1:15" x14ac:dyDescent="0.25">
      <c r="A23" t="s">
        <v>105</v>
      </c>
      <c r="B23" t="s">
        <v>113</v>
      </c>
      <c r="E23" t="s">
        <v>109</v>
      </c>
      <c r="H23" s="4">
        <v>44235</v>
      </c>
      <c r="N23" s="23"/>
    </row>
    <row r="24" spans="1:15" x14ac:dyDescent="0.25">
      <c r="A24" t="s">
        <v>114</v>
      </c>
      <c r="B24" t="s">
        <v>115</v>
      </c>
      <c r="E24" t="s">
        <v>116</v>
      </c>
      <c r="H24" s="4">
        <v>44033</v>
      </c>
    </row>
    <row r="25" spans="1:15" x14ac:dyDescent="0.25">
      <c r="A25" t="s">
        <v>117</v>
      </c>
      <c r="B25" t="s">
        <v>118</v>
      </c>
      <c r="E25" t="s">
        <v>109</v>
      </c>
      <c r="H25" s="4">
        <v>44132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69AC-B319-4852-916E-C0F7C8320AC6}">
  <sheetPr codeName="Sheet2"/>
  <dimension ref="A1:C16"/>
  <sheetViews>
    <sheetView workbookViewId="0">
      <selection activeCell="B17" sqref="B17"/>
    </sheetView>
  </sheetViews>
  <sheetFormatPr defaultRowHeight="15" x14ac:dyDescent="0.25"/>
  <cols>
    <col min="1" max="1" width="22.85546875" customWidth="1"/>
    <col min="2" max="2" width="35.140625" customWidth="1"/>
    <col min="3" max="3" width="10.7109375" bestFit="1" customWidth="1"/>
  </cols>
  <sheetData>
    <row r="1" spans="1:3" x14ac:dyDescent="0.25">
      <c r="A1" s="1" t="s">
        <v>1</v>
      </c>
      <c r="B1" s="1" t="s">
        <v>2</v>
      </c>
      <c r="C1" s="1" t="s">
        <v>4</v>
      </c>
    </row>
    <row r="2" spans="1:3" x14ac:dyDescent="0.25">
      <c r="A2">
        <v>3756</v>
      </c>
      <c r="B2" t="s">
        <v>244</v>
      </c>
      <c r="C2" s="4">
        <v>44630</v>
      </c>
    </row>
    <row r="3" spans="1:3" x14ac:dyDescent="0.25">
      <c r="A3">
        <v>2865</v>
      </c>
      <c r="B3" t="s">
        <v>245</v>
      </c>
      <c r="C3" s="4">
        <v>44680</v>
      </c>
    </row>
    <row r="4" spans="1:3" x14ac:dyDescent="0.25">
      <c r="A4">
        <v>1075</v>
      </c>
      <c r="B4" t="s">
        <v>246</v>
      </c>
      <c r="C4" s="4">
        <v>44620</v>
      </c>
    </row>
    <row r="5" spans="1:3" x14ac:dyDescent="0.25">
      <c r="A5">
        <v>2844</v>
      </c>
      <c r="B5" t="s">
        <v>247</v>
      </c>
      <c r="C5" s="4">
        <v>44545</v>
      </c>
    </row>
    <row r="6" spans="1:3" x14ac:dyDescent="0.25">
      <c r="A6">
        <v>3274</v>
      </c>
      <c r="B6" t="s">
        <v>248</v>
      </c>
      <c r="C6" s="4">
        <v>44710</v>
      </c>
    </row>
    <row r="7" spans="1:3" x14ac:dyDescent="0.25">
      <c r="A7">
        <v>3231</v>
      </c>
      <c r="B7" t="s">
        <v>249</v>
      </c>
      <c r="C7" s="4">
        <v>44820</v>
      </c>
    </row>
    <row r="8" spans="1:3" x14ac:dyDescent="0.25">
      <c r="A8">
        <v>4444</v>
      </c>
      <c r="B8" t="s">
        <v>250</v>
      </c>
      <c r="C8" s="4">
        <v>44352</v>
      </c>
    </row>
    <row r="9" spans="1:3" x14ac:dyDescent="0.25">
      <c r="A9">
        <v>2166</v>
      </c>
      <c r="B9" t="s">
        <v>244</v>
      </c>
      <c r="C9" s="4">
        <f>C8+35</f>
        <v>44387</v>
      </c>
    </row>
    <row r="10" spans="1:3" x14ac:dyDescent="0.25">
      <c r="A10">
        <v>4775</v>
      </c>
      <c r="B10" t="s">
        <v>245</v>
      </c>
      <c r="C10" s="4">
        <f t="shared" ref="C10:C16" si="0">C9+35</f>
        <v>44422</v>
      </c>
    </row>
    <row r="11" spans="1:3" x14ac:dyDescent="0.25">
      <c r="A11">
        <v>4307</v>
      </c>
      <c r="B11" t="s">
        <v>246</v>
      </c>
      <c r="C11" s="4">
        <f t="shared" si="0"/>
        <v>44457</v>
      </c>
    </row>
    <row r="12" spans="1:3" x14ac:dyDescent="0.25">
      <c r="A12">
        <v>4791</v>
      </c>
      <c r="B12" t="s">
        <v>247</v>
      </c>
      <c r="C12" s="4">
        <f t="shared" si="0"/>
        <v>44492</v>
      </c>
    </row>
    <row r="13" spans="1:3" x14ac:dyDescent="0.25">
      <c r="A13">
        <v>4299</v>
      </c>
      <c r="B13" t="s">
        <v>248</v>
      </c>
      <c r="C13" s="4">
        <f t="shared" si="0"/>
        <v>44527</v>
      </c>
    </row>
    <row r="14" spans="1:3" x14ac:dyDescent="0.25">
      <c r="A14">
        <v>1970</v>
      </c>
      <c r="B14" t="s">
        <v>249</v>
      </c>
      <c r="C14" s="4">
        <f t="shared" si="0"/>
        <v>44562</v>
      </c>
    </row>
    <row r="15" spans="1:3" x14ac:dyDescent="0.25">
      <c r="A15">
        <v>4481</v>
      </c>
      <c r="B15" t="s">
        <v>250</v>
      </c>
      <c r="C15" s="4">
        <f t="shared" si="0"/>
        <v>44597</v>
      </c>
    </row>
    <row r="16" spans="1:3" x14ac:dyDescent="0.25">
      <c r="A16">
        <v>2312</v>
      </c>
      <c r="B16" t="s">
        <v>251</v>
      </c>
      <c r="C16" s="4">
        <f t="shared" si="0"/>
        <v>44632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46F4B-4F7C-4584-8012-675F393B879C}">
  <sheetPr codeName="Sheet3"/>
  <dimension ref="A1:L16"/>
  <sheetViews>
    <sheetView workbookViewId="0">
      <selection activeCell="L2" sqref="L2"/>
    </sheetView>
  </sheetViews>
  <sheetFormatPr defaultRowHeight="15" x14ac:dyDescent="0.25"/>
  <cols>
    <col min="1" max="1" width="14.140625" bestFit="1" customWidth="1"/>
    <col min="2" max="2" width="17.42578125" customWidth="1"/>
    <col min="3" max="3" width="27.140625" customWidth="1"/>
    <col min="4" max="4" width="17.5703125" style="3" customWidth="1"/>
    <col min="11" max="11" width="3.42578125" customWidth="1"/>
    <col min="12" max="12" width="48.28515625" customWidth="1"/>
  </cols>
  <sheetData>
    <row r="1" spans="1:12" s="1" customFormat="1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12" x14ac:dyDescent="0.25">
      <c r="A2">
        <v>1001</v>
      </c>
      <c r="B2">
        <v>3756</v>
      </c>
      <c r="D2" s="3">
        <v>183</v>
      </c>
      <c r="K2" s="21"/>
      <c r="L2" t="s">
        <v>252</v>
      </c>
    </row>
    <row r="3" spans="1:12" x14ac:dyDescent="0.25">
      <c r="A3">
        <v>1002</v>
      </c>
      <c r="B3">
        <v>2865</v>
      </c>
      <c r="D3" s="3">
        <v>113</v>
      </c>
    </row>
    <row r="4" spans="1:12" x14ac:dyDescent="0.25">
      <c r="A4">
        <v>1003</v>
      </c>
      <c r="B4">
        <v>1075</v>
      </c>
      <c r="D4" s="3">
        <v>119</v>
      </c>
    </row>
    <row r="5" spans="1:12" x14ac:dyDescent="0.25">
      <c r="A5">
        <v>1004</v>
      </c>
      <c r="B5">
        <v>2844</v>
      </c>
      <c r="D5" s="3">
        <v>208</v>
      </c>
    </row>
    <row r="6" spans="1:12" x14ac:dyDescent="0.25">
      <c r="A6">
        <f>A5+1</f>
        <v>1005</v>
      </c>
      <c r="B6">
        <v>3274</v>
      </c>
      <c r="D6" s="3">
        <v>153</v>
      </c>
    </row>
    <row r="7" spans="1:12" x14ac:dyDescent="0.25">
      <c r="A7">
        <f>A6+1</f>
        <v>1006</v>
      </c>
      <c r="B7">
        <v>3231</v>
      </c>
      <c r="D7" s="3">
        <v>201</v>
      </c>
    </row>
    <row r="8" spans="1:12" x14ac:dyDescent="0.25">
      <c r="A8">
        <f t="shared" ref="A8:A16" si="0">A7+1</f>
        <v>1007</v>
      </c>
      <c r="B8">
        <v>4444</v>
      </c>
      <c r="D8" s="3">
        <v>286</v>
      </c>
    </row>
    <row r="9" spans="1:12" x14ac:dyDescent="0.25">
      <c r="A9">
        <f t="shared" si="0"/>
        <v>1008</v>
      </c>
      <c r="B9">
        <v>2166</v>
      </c>
      <c r="D9" s="3">
        <v>102</v>
      </c>
    </row>
    <row r="10" spans="1:12" x14ac:dyDescent="0.25">
      <c r="A10">
        <f t="shared" si="0"/>
        <v>1009</v>
      </c>
      <c r="B10">
        <v>4775</v>
      </c>
      <c r="D10" s="3">
        <v>186</v>
      </c>
    </row>
    <row r="11" spans="1:12" x14ac:dyDescent="0.25">
      <c r="A11">
        <f t="shared" si="0"/>
        <v>1010</v>
      </c>
      <c r="B11">
        <v>4307</v>
      </c>
      <c r="D11" s="3">
        <v>225</v>
      </c>
    </row>
    <row r="12" spans="1:12" x14ac:dyDescent="0.25">
      <c r="A12">
        <f t="shared" si="0"/>
        <v>1011</v>
      </c>
      <c r="B12">
        <v>4791</v>
      </c>
      <c r="D12" s="3">
        <v>264</v>
      </c>
    </row>
    <row r="13" spans="1:12" x14ac:dyDescent="0.25">
      <c r="A13">
        <f t="shared" si="0"/>
        <v>1012</v>
      </c>
      <c r="B13">
        <v>4299</v>
      </c>
      <c r="D13" s="3">
        <v>249</v>
      </c>
    </row>
    <row r="14" spans="1:12" x14ac:dyDescent="0.25">
      <c r="A14">
        <f t="shared" si="0"/>
        <v>1013</v>
      </c>
      <c r="B14">
        <v>1970</v>
      </c>
      <c r="D14" s="3">
        <v>134</v>
      </c>
    </row>
    <row r="15" spans="1:12" x14ac:dyDescent="0.25">
      <c r="A15">
        <f t="shared" si="0"/>
        <v>1014</v>
      </c>
      <c r="B15">
        <v>4481</v>
      </c>
      <c r="D15" s="3">
        <v>170</v>
      </c>
    </row>
    <row r="16" spans="1:12" x14ac:dyDescent="0.25">
      <c r="A16">
        <f t="shared" si="0"/>
        <v>1015</v>
      </c>
      <c r="B16">
        <v>2312</v>
      </c>
      <c r="D16" s="3">
        <v>104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82655-A2A4-4730-B4C1-5EFA4CA90DCD}">
  <sheetPr codeName="Sheet4"/>
  <dimension ref="A1:M7"/>
  <sheetViews>
    <sheetView workbookViewId="0">
      <selection activeCell="J24" sqref="J24"/>
    </sheetView>
  </sheetViews>
  <sheetFormatPr defaultRowHeight="15" x14ac:dyDescent="0.25"/>
  <cols>
    <col min="1" max="1" width="39.28515625" bestFit="1" customWidth="1"/>
    <col min="3" max="3" width="10.42578125" bestFit="1" customWidth="1"/>
    <col min="4" max="4" width="10.28515625" bestFit="1" customWidth="1"/>
    <col min="7" max="7" width="16.85546875" customWidth="1"/>
    <col min="12" max="12" width="3.28515625" customWidth="1"/>
  </cols>
  <sheetData>
    <row r="1" spans="1:13" x14ac:dyDescent="0.25">
      <c r="A1" s="1" t="s">
        <v>5</v>
      </c>
      <c r="B1" s="1" t="s">
        <v>6</v>
      </c>
      <c r="C1" s="1" t="s">
        <v>7</v>
      </c>
      <c r="D1" s="1" t="s">
        <v>8</v>
      </c>
      <c r="E1" s="1" t="s">
        <v>119</v>
      </c>
      <c r="G1" s="1" t="s">
        <v>182</v>
      </c>
    </row>
    <row r="2" spans="1:13" x14ac:dyDescent="0.25">
      <c r="B2" s="5"/>
      <c r="C2" s="5"/>
      <c r="D2" s="5"/>
      <c r="E2" s="7"/>
      <c r="L2" s="21"/>
      <c r="M2" t="s">
        <v>184</v>
      </c>
    </row>
    <row r="3" spans="1:13" x14ac:dyDescent="0.25">
      <c r="B3" s="5"/>
      <c r="C3" s="5"/>
      <c r="D3" s="5"/>
      <c r="E3" s="7"/>
      <c r="L3" s="21"/>
      <c r="M3" t="s">
        <v>185</v>
      </c>
    </row>
    <row r="4" spans="1:13" x14ac:dyDescent="0.25">
      <c r="B4" s="5"/>
      <c r="C4" s="5"/>
      <c r="D4" s="5"/>
      <c r="E4" s="7"/>
      <c r="L4" s="21"/>
      <c r="M4" t="s">
        <v>186</v>
      </c>
    </row>
    <row r="5" spans="1:13" x14ac:dyDescent="0.25">
      <c r="B5" s="5"/>
      <c r="C5" s="5"/>
      <c r="D5" s="5"/>
      <c r="E5" s="7"/>
      <c r="L5" s="21"/>
      <c r="M5" t="s">
        <v>187</v>
      </c>
    </row>
    <row r="6" spans="1:13" x14ac:dyDescent="0.25">
      <c r="L6" s="21"/>
      <c r="M6" t="s">
        <v>188</v>
      </c>
    </row>
    <row r="7" spans="1:13" x14ac:dyDescent="0.25">
      <c r="L7" s="21"/>
      <c r="M7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6CB1A-E63E-4EB3-94E9-B1D7BAB5AAF9}">
  <dimension ref="A1:R7"/>
  <sheetViews>
    <sheetView tabSelected="1" workbookViewId="0">
      <selection activeCell="A11" sqref="A11"/>
    </sheetView>
  </sheetViews>
  <sheetFormatPr defaultRowHeight="15" x14ac:dyDescent="0.25"/>
  <cols>
    <col min="1" max="1" width="33" customWidth="1"/>
    <col min="2" max="2" width="12" style="14" customWidth="1"/>
    <col min="3" max="3" width="13.42578125" style="14" bestFit="1" customWidth="1"/>
    <col min="4" max="4" width="14.5703125" style="14" bestFit="1" customWidth="1"/>
    <col min="19" max="19" width="16.42578125" bestFit="1" customWidth="1"/>
  </cols>
  <sheetData>
    <row r="1" spans="1:18" x14ac:dyDescent="0.25">
      <c r="A1" s="18" t="s">
        <v>200</v>
      </c>
      <c r="B1" s="19" t="s">
        <v>201</v>
      </c>
      <c r="C1" s="19" t="s">
        <v>202</v>
      </c>
      <c r="D1" s="19" t="s">
        <v>203</v>
      </c>
      <c r="Q1" t="s">
        <v>190</v>
      </c>
    </row>
    <row r="2" spans="1:18" x14ac:dyDescent="0.25">
      <c r="A2" t="s">
        <v>204</v>
      </c>
      <c r="B2" s="14">
        <v>62790</v>
      </c>
      <c r="C2" s="14">
        <v>68290</v>
      </c>
      <c r="D2" s="14">
        <v>77500</v>
      </c>
      <c r="Q2" t="s">
        <v>191</v>
      </c>
      <c r="R2" t="s">
        <v>198</v>
      </c>
    </row>
    <row r="3" spans="1:18" x14ac:dyDescent="0.25">
      <c r="A3" t="s">
        <v>205</v>
      </c>
      <c r="B3" s="14">
        <v>81900</v>
      </c>
      <c r="C3" s="14">
        <v>93800</v>
      </c>
      <c r="D3" s="14">
        <v>106900</v>
      </c>
      <c r="Q3" t="s">
        <v>192</v>
      </c>
      <c r="R3" t="s">
        <v>199</v>
      </c>
    </row>
    <row r="4" spans="1:18" x14ac:dyDescent="0.25">
      <c r="A4" t="s">
        <v>206</v>
      </c>
      <c r="B4" s="14">
        <v>55125</v>
      </c>
      <c r="C4" s="14">
        <v>59190</v>
      </c>
      <c r="D4" s="14">
        <v>62190</v>
      </c>
      <c r="Q4" t="s">
        <v>193</v>
      </c>
    </row>
    <row r="5" spans="1:18" x14ac:dyDescent="0.25">
      <c r="A5" t="s">
        <v>207</v>
      </c>
      <c r="B5" s="14">
        <v>63286</v>
      </c>
      <c r="C5" s="14">
        <v>68815</v>
      </c>
      <c r="D5" s="14">
        <v>71330</v>
      </c>
      <c r="Q5" t="s">
        <v>194</v>
      </c>
    </row>
    <row r="6" spans="1:18" x14ac:dyDescent="0.25">
      <c r="A6" t="s">
        <v>208</v>
      </c>
      <c r="B6" s="14">
        <v>58995</v>
      </c>
      <c r="C6" s="14">
        <v>68775</v>
      </c>
      <c r="D6" s="14">
        <v>88640</v>
      </c>
      <c r="Q6" t="s">
        <v>195</v>
      </c>
      <c r="R6" t="s">
        <v>197</v>
      </c>
    </row>
    <row r="7" spans="1:18" x14ac:dyDescent="0.25">
      <c r="A7" t="s">
        <v>209</v>
      </c>
      <c r="B7" s="14">
        <v>71444</v>
      </c>
      <c r="C7" s="14">
        <v>75292</v>
      </c>
      <c r="D7" s="14">
        <v>78059</v>
      </c>
      <c r="Q7" t="s">
        <v>196</v>
      </c>
      <c r="R7" t="s">
        <v>198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k q P V t L d S t G k A A A A 9 g A A A B I A H A B D b 2 5 m a W c v U G F j a 2 F n Z S 5 4 b W w g o h g A K K A U A A A A A A A A A A A A A A A A A A A A A A A A A A A A h Y 8 x D o I w G I W v Q r r T l q K J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T F b x J g C m S H k 2 n w F N u 1 9 t j 8 Q 1 k P j h l 5 x Z c J d A W S O Q N 4 f + A N Q S w M E F A A C A A g A E k q P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J K j 1 Y o i k e 4 D g A A A B E A A A A T A B w A R m 9 y b X V s Y X M v U 2 V j d G l v b j E u b S C i G A A o o B Q A A A A A A A A A A A A A A A A A A A A A A A A A A A A r T k 0 u y c z P U w i G 0 I b W A F B L A Q I t A B Q A A g A I A B J K j 1 b S 3 U r R p A A A A P Y A A A A S A A A A A A A A A A A A A A A A A A A A A A B D b 2 5 m a W c v U G F j a 2 F n Z S 5 4 b W x Q S w E C L Q A U A A I A C A A S S o 9 W D 8 r p q 6 Q A A A D p A A A A E w A A A A A A A A A A A A A A A A D w A A A A W 0 N v b n R l b n R f V H l w Z X N d L n h t b F B L A Q I t A B Q A A g A I A B J K j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H o J V 8 y T G g S r w C J x w Z n 3 N N A A A A A A I A A A A A A B B m A A A A A Q A A I A A A A J Q D D A Y N V U 3 M 9 / + E I x o J 8 2 x c 9 w U M / r d 1 a L f p w k q E M D 6 F A A A A A A 6 A A A A A A g A A I A A A A E Q 9 I 7 N C I K S f l k L s k y x P m u x Z R F 0 u h W U v / U i g E i L q A h e P U A A A A E / f L Q l B / l Q 3 z H Z 1 X 4 W r y g V V 6 j Z I B B H x y 0 9 B o 5 Q j 5 G 8 H B n d O H K E + D 6 4 P 4 T K G 0 L l t S L B E N I J T 3 A y T E v f 9 c R z L 7 e w e R 7 5 3 Q K R u U k s 2 g r s t A v Z 2 Q A A A A K Z B N P 5 T E l p o y n x 6 1 B P 5 l f M + v y w y j R t 6 2 D L 1 8 d c U i 6 m o F 1 A I O S 8 f s J F 0 W R O W g 0 d v 6 3 R p M D k X j x n q h 8 H t U 8 v p m w M = < / D a t a M a s h u p > 
</file>

<file path=customXml/itemProps1.xml><?xml version="1.0" encoding="utf-8"?>
<ds:datastoreItem xmlns:ds="http://schemas.openxmlformats.org/officeDocument/2006/customXml" ds:itemID="{7C069468-FD5A-4760-8549-715BE5A0D3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Sales 103</vt:lpstr>
      <vt:lpstr>Table Example</vt:lpstr>
      <vt:lpstr>Group By Sku</vt:lpstr>
      <vt:lpstr>MultiTable </vt:lpstr>
      <vt:lpstr>Flash Fill</vt:lpstr>
      <vt:lpstr>Montly Invoices</vt:lpstr>
      <vt:lpstr>My Checks</vt:lpstr>
      <vt:lpstr>Stocks</vt:lpstr>
      <vt:lpstr>Functions</vt:lpstr>
      <vt:lpstr>Custom List</vt:lpstr>
      <vt:lpstr>FirstQtr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Fantano</dc:creator>
  <cp:lastModifiedBy>Nick Fantano</cp:lastModifiedBy>
  <dcterms:created xsi:type="dcterms:W3CDTF">2023-03-28T22:41:23Z</dcterms:created>
  <dcterms:modified xsi:type="dcterms:W3CDTF">2023-05-17T10:51:49Z</dcterms:modified>
</cp:coreProperties>
</file>